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597" activeTab="0"/>
  </bookViews>
  <sheets>
    <sheet name="Таблица 1" sheetId="1" r:id="rId1"/>
    <sheet name="Таблица 2" sheetId="2" r:id="rId2"/>
    <sheet name="Таблица 3" sheetId="3" r:id="rId3"/>
    <sheet name="Таблица 3А" sheetId="4" r:id="rId4"/>
    <sheet name="Таблица 4" sheetId="5" r:id="rId5"/>
    <sheet name="Таблица 5 " sheetId="6" r:id="rId6"/>
    <sheet name="Таблица 5А" sheetId="7" r:id="rId7"/>
    <sheet name="Таблица 6" sheetId="8" r:id="rId8"/>
    <sheet name="Таблица 6А" sheetId="9" r:id="rId9"/>
    <sheet name="Таблица 7" sheetId="10" r:id="rId10"/>
    <sheet name="Таблица 8" sheetId="11" r:id="rId11"/>
  </sheets>
  <definedNames/>
  <calcPr fullCalcOnLoad="1"/>
</workbook>
</file>

<file path=xl/sharedStrings.xml><?xml version="1.0" encoding="utf-8"?>
<sst xmlns="http://schemas.openxmlformats.org/spreadsheetml/2006/main" count="609" uniqueCount="345">
  <si>
    <t>Код по
 КПС</t>
  </si>
  <si>
    <t>Доходы:</t>
  </si>
  <si>
    <t>Расходы:</t>
  </si>
  <si>
    <t>Наименование статей</t>
  </si>
  <si>
    <t>УлГТУ</t>
  </si>
  <si>
    <t>БФ</t>
  </si>
  <si>
    <t>Всего</t>
  </si>
  <si>
    <t xml:space="preserve">Начисления на оплату труда </t>
  </si>
  <si>
    <t>Продукты питания</t>
  </si>
  <si>
    <t>Командировки</t>
  </si>
  <si>
    <t>Оплата услуг связи</t>
  </si>
  <si>
    <t>Оплата содержания помещений</t>
  </si>
  <si>
    <t>Оплата потребления теплоэнергии</t>
  </si>
  <si>
    <t>Оплата водоснабжения помещений</t>
  </si>
  <si>
    <t>Оплата текущего ремонта оборудования и инвентаря</t>
  </si>
  <si>
    <t>Прочие текущие расходы</t>
  </si>
  <si>
    <t>Стипендии</t>
  </si>
  <si>
    <t>Инд.</t>
  </si>
  <si>
    <t>Вид деятельности</t>
  </si>
  <si>
    <t>План
тыс. руб.</t>
  </si>
  <si>
    <t>Факт
тыс. руб.</t>
  </si>
  <si>
    <t>% выпол.</t>
  </si>
  <si>
    <t>Ответственный
исполнитель</t>
  </si>
  <si>
    <t>ОБРАЗОВАТЕЛЬНАЯ ДЕЯТЕЛЬНОСТЬ</t>
  </si>
  <si>
    <t>Коммерческий набор на 1-ый курс</t>
  </si>
  <si>
    <t>Деканы</t>
  </si>
  <si>
    <t>Обучение на 2 и последующих курсах</t>
  </si>
  <si>
    <t>Обучение иностранных студентов на 1 и последующих курсах</t>
  </si>
  <si>
    <t>Обучение аспирантов</t>
  </si>
  <si>
    <t>Краснова</t>
  </si>
  <si>
    <t>ОШБ</t>
  </si>
  <si>
    <t>Люлькина</t>
  </si>
  <si>
    <t>Дистанционное образование</t>
  </si>
  <si>
    <t>Исаев</t>
  </si>
  <si>
    <t>Итого:</t>
  </si>
  <si>
    <t>Ефимов</t>
  </si>
  <si>
    <t>Прием иностранных студентов на подготовительное отделение</t>
  </si>
  <si>
    <t>Онодало</t>
  </si>
  <si>
    <t>Библиотека (консультационные услуги то темам, связанным с уч. процессом)</t>
  </si>
  <si>
    <t>Смирнова</t>
  </si>
  <si>
    <t>УГМЦМС</t>
  </si>
  <si>
    <t>Всего по образовательной деятельности:</t>
  </si>
  <si>
    <t>УЧЕБНО-ПРОИЗВОДСТВЕННАЯ ДЕЯТЕЛЬНОСТЬ</t>
  </si>
  <si>
    <t>Мишин</t>
  </si>
  <si>
    <t>ДОБРОВОЛЬНЫЕ ПОЖЕРТВОВАНИЯ и ЦЕЛЕВЫЕ ВЗНОСЫ</t>
  </si>
  <si>
    <t>Жуков</t>
  </si>
  <si>
    <t>Телефонизация</t>
  </si>
  <si>
    <t>Максименко</t>
  </si>
  <si>
    <t>Бытовые услуги</t>
  </si>
  <si>
    <t>ОБЩИЙ ИТОГ:</t>
  </si>
  <si>
    <t>Источники образования средств</t>
  </si>
  <si>
    <t>Доходы - всего</t>
  </si>
  <si>
    <t>Остаток средств на начало года</t>
  </si>
  <si>
    <t>Поступления текущего года</t>
  </si>
  <si>
    <t>в том числе от:</t>
  </si>
  <si>
    <t>платной образовательной деятельности, предоставления платных дополнительных образовательных услуг</t>
  </si>
  <si>
    <t>Код</t>
  </si>
  <si>
    <t>Ульяновский государственный технический университет</t>
  </si>
  <si>
    <t>Объем услуг тыс. руб.</t>
  </si>
  <si>
    <t>Ответств.
исполнитель</t>
  </si>
  <si>
    <t>КОРОЛЕВ</t>
  </si>
  <si>
    <t>Кузнецов</t>
  </si>
  <si>
    <t>Лошкарева</t>
  </si>
  <si>
    <t>курсы "Рисунок и черчение"</t>
  </si>
  <si>
    <t>ШКГ и ММТ</t>
  </si>
  <si>
    <t>"APTECH"</t>
  </si>
  <si>
    <t>курсы иностранных языков</t>
  </si>
  <si>
    <t>Усова</t>
  </si>
  <si>
    <t>Шишкин</t>
  </si>
  <si>
    <t>Воронина</t>
  </si>
  <si>
    <t>Гончар</t>
  </si>
  <si>
    <t>Пешаницкий</t>
  </si>
  <si>
    <t>Правиков</t>
  </si>
  <si>
    <t>Савиных</t>
  </si>
  <si>
    <t>Самсонова</t>
  </si>
  <si>
    <t>Епифанов</t>
  </si>
  <si>
    <t>Издательство "Венец"</t>
  </si>
  <si>
    <t>ПРЕДПРИНИМАТЕЛЬСКАЯ ДЕЯТЕЛЬНОСТЬ</t>
  </si>
  <si>
    <t>Громаков</t>
  </si>
  <si>
    <t>Культурно-массовые мероприятия</t>
  </si>
  <si>
    <t>Телефонизация, бытовые услуги</t>
  </si>
  <si>
    <t>Стоимость услуги, руб.</t>
  </si>
  <si>
    <t>Объем услуг, тыс. руб.</t>
  </si>
  <si>
    <t>1.1.</t>
  </si>
  <si>
    <t>Коммерческий набор на 1 курс</t>
  </si>
  <si>
    <t xml:space="preserve"> - гуманитарный факультет</t>
  </si>
  <si>
    <t xml:space="preserve"> - экономико-математический факультет</t>
  </si>
  <si>
    <t xml:space="preserve"> - радиотехнический факультет</t>
  </si>
  <si>
    <t xml:space="preserve"> - ФИСТ</t>
  </si>
  <si>
    <t xml:space="preserve"> - энергетический факультет</t>
  </si>
  <si>
    <t xml:space="preserve"> - машиностроительный факультет</t>
  </si>
  <si>
    <t xml:space="preserve"> - строительный факультет</t>
  </si>
  <si>
    <t xml:space="preserve"> - заочно-вечерний факультет</t>
  </si>
  <si>
    <t>1.2.</t>
  </si>
  <si>
    <t>Обучение на втором и последующих курсах</t>
  </si>
  <si>
    <t>1.3.</t>
  </si>
  <si>
    <t>Восстановление студентов на коммерческой основе</t>
  </si>
  <si>
    <t>Образовательные услуги по договорам с предприятиями</t>
  </si>
  <si>
    <t>1.16.</t>
  </si>
  <si>
    <t>ДИТУД</t>
  </si>
  <si>
    <t>ИАТУ</t>
  </si>
  <si>
    <t>Соснин</t>
  </si>
  <si>
    <t>Титов</t>
  </si>
  <si>
    <t>Мактас</t>
  </si>
  <si>
    <t xml:space="preserve">Ведение приносящих доход иных </t>
  </si>
  <si>
    <t>Возмещение ущерба</t>
  </si>
  <si>
    <t>Добровольные пожертвования, целевые взносы физ. и юрид.лиц, в т.ч. ин.граждан….</t>
  </si>
  <si>
    <t>Выполнение науч.-исслед. и опытно-конструкт. работ</t>
  </si>
  <si>
    <t>Доходы от использования ведомсвенных сетей связи за предоставление услуг связи населению и другим пользователям</t>
  </si>
  <si>
    <t>Прочие коммунальные услуги</t>
  </si>
  <si>
    <t>Прочие специальные расходы</t>
  </si>
  <si>
    <t>ЭМФ - экстернат</t>
  </si>
  <si>
    <t xml:space="preserve"> </t>
  </si>
  <si>
    <t>Асафова</t>
  </si>
  <si>
    <t>2003/04 уч.г.</t>
  </si>
  <si>
    <t>Дистанционное образование (центр занятости)</t>
  </si>
  <si>
    <t>Образовательная деятельность по основным профессионально-образовательным программам</t>
  </si>
  <si>
    <t xml:space="preserve">Обучение на п/курсах. </t>
  </si>
  <si>
    <t>Коммунальные услуги в общежитиях и ж/домах</t>
  </si>
  <si>
    <t>Средства поступающие в виде оплаты за проживание в общежитиях и ж/д</t>
  </si>
  <si>
    <t xml:space="preserve"> руб.</t>
  </si>
  <si>
    <t>Прочие расходные материалы и предметы снабжения</t>
  </si>
  <si>
    <t>учебно-производственной деятельности мастерских, учебно-опытных участков, агростанций, хозяйств, типографий, магазинов, подразделений общественного питания, и других структурных подразделений образовательных учреждений, не имеющий статуса юридического лица</t>
  </si>
  <si>
    <t>ведение приносящих доход и иных внереализационных операций, непосредственно связанных с  собственным производством, предусмотренных уставом продукции, работ, услуг, и с их  реализацией</t>
  </si>
  <si>
    <t>добровольные пожертвования, целевые взносы физический лиц и (или) юридических лиц, в т.ч. иностранных граждан и (или) иностранных  юридических лиц</t>
  </si>
  <si>
    <t>средства, поступающие ввиде платы: проживание в общежитиях, в т.ч. в общежитиях гостиничного типа, содержание детей в детских дошкольных учреждениях и школах-интернатах</t>
  </si>
  <si>
    <t>выполнение научно-исследовательских и опытно-конструкторских работ и оказания услуг по договорам (государственным контрактам), и по грантам на проведение научно-исследовательских работ</t>
  </si>
  <si>
    <t>доходы от использования ведомственных сетей связи за предоставление услуг связи населению и другим пользователям сети</t>
  </si>
  <si>
    <t>Образовательная деятельность по дополнит. профессионально-образовательным программам</t>
  </si>
  <si>
    <t>отчисления обособленных и (или) структурных подразделений , входящих в состав образов. учреждений  и наделенных по доверенности полностью или частично правомочиями юридического лица, от доходов полученных от предпринимат. и иной приносящей доход деятельности, а также отчислений образов. учреждений их обособленным и структурным подразделениям  в соостветствии с уставами учреждений и положениями о структурных подразделениях.</t>
  </si>
  <si>
    <t>Мишин,Соснин</t>
  </si>
  <si>
    <t>Сечкин</t>
  </si>
  <si>
    <t>БК</t>
  </si>
  <si>
    <t>тыс.руб.</t>
  </si>
  <si>
    <t xml:space="preserve">     Таблица №8</t>
  </si>
  <si>
    <t xml:space="preserve">               Таблица №7</t>
  </si>
  <si>
    <t>Образовательная деятельность по дополн. профессионально-образовательным программам</t>
  </si>
  <si>
    <t>Ведение приносящих доход иных внереализационных мероприятий</t>
  </si>
  <si>
    <t xml:space="preserve"> оказания посреднических услуг долевого участия в деятельности  других учреждений (в т.ч. образовательных) и организаций, приобретение акций, облигаций, иных ценных бумаг (дивиденты, проценты, начисление процентов по депозитным счетам и вкладам)</t>
  </si>
  <si>
    <t>Средства, поступающие в виде платы за проживание в общежитиях; жилых домах ….</t>
  </si>
  <si>
    <t xml:space="preserve">                                                                                                                                                                                        </t>
  </si>
  <si>
    <t>предпринимательской деятельности,торговли покупными товарами, оборудованием</t>
  </si>
  <si>
    <t>Выполнение научно-исследовательских и опытно-конструкторских работ</t>
  </si>
  <si>
    <t>Оплата труда гражданских служащих</t>
  </si>
  <si>
    <t xml:space="preserve">   </t>
  </si>
  <si>
    <t>Мягкий инвентарь и обмундирование</t>
  </si>
  <si>
    <t>Оплата текущего ремонта зданий и сооружений</t>
  </si>
  <si>
    <t>Медикаменты, перевязочные средства и пр.лечебные материалы</t>
  </si>
  <si>
    <t>Оплата горюче-смазочных  материалов</t>
  </si>
  <si>
    <t xml:space="preserve">                                      Приложение
к смете доходов и расходов полученной от препринимательской и иной приносящей доход деятельновсти на 2005 г к табл. №5</t>
  </si>
  <si>
    <t xml:space="preserve">                                         Госудаственное  образовательное учреждение  высшего профессионально образования</t>
  </si>
  <si>
    <t>Региональное представительство централизованного тестирования</t>
  </si>
  <si>
    <t>- ОШБ</t>
  </si>
  <si>
    <t>- ЦСРПП</t>
  </si>
  <si>
    <t>- УИМЦ</t>
  </si>
  <si>
    <t>- УИЦК</t>
  </si>
  <si>
    <t>- ИЭЦ</t>
  </si>
  <si>
    <t>- ИЦИТО</t>
  </si>
  <si>
    <t>- УИЦАП</t>
  </si>
  <si>
    <t>- УИЦ " ПАРТНЕР"</t>
  </si>
  <si>
    <t>- ЦТехН</t>
  </si>
  <si>
    <t>Стенина</t>
  </si>
  <si>
    <t xml:space="preserve">                        Институт авиационных технологий и управления </t>
  </si>
  <si>
    <t>Получение 2 образования выпускниками техникумов (колледжей)  с отрывом от производства</t>
  </si>
  <si>
    <t>Получение 2 образования выпускниками техникумов (колледжей) без отрыва от производства</t>
  </si>
  <si>
    <t xml:space="preserve">Выполнение плана по внебюждетным средствам </t>
  </si>
  <si>
    <t>Бюджетные ассигнования за 2002 год</t>
  </si>
  <si>
    <t>Наименование предметных статей расходов</t>
  </si>
  <si>
    <t>Проект на 2002 г.</t>
  </si>
  <si>
    <t>Фактич. фин-ние</t>
  </si>
  <si>
    <t>% финанс. к проекту</t>
  </si>
  <si>
    <t>служащих</t>
  </si>
  <si>
    <t>Начисления на оплату труда</t>
  </si>
  <si>
    <t>Оплата ГСМ</t>
  </si>
  <si>
    <t>Командировки и служеб.разъезды</t>
  </si>
  <si>
    <t>Оплата транспортных услуг</t>
  </si>
  <si>
    <t>Оплата электроэнергии</t>
  </si>
  <si>
    <t>Оплата аренды помещений</t>
  </si>
  <si>
    <t>Прочие трансферты населению</t>
  </si>
  <si>
    <t>Приобретение непроизводственного оборудования и предметов длительного пользования для государственных учреждений</t>
  </si>
  <si>
    <t>Капитальный ремонт жилого фонда</t>
  </si>
  <si>
    <t>тыс. руб.</t>
  </si>
  <si>
    <t>Капитальный ремонт объектов непроизводственного назначения, исключая капитальный ремонт жилого фонда</t>
  </si>
  <si>
    <t>ИТОГО:</t>
  </si>
  <si>
    <t>ИТОГО</t>
  </si>
  <si>
    <t>Кроме того:</t>
  </si>
  <si>
    <t>Жилищное строительство</t>
  </si>
  <si>
    <t>Бюджетное финансирование НИР</t>
  </si>
  <si>
    <t>из Минобороны РФ:</t>
  </si>
  <si>
    <t>Стипендии (на военную подготовку)</t>
  </si>
  <si>
    <t>Прочие трансферты населению (компенсация на литературу военной кафедре)</t>
  </si>
  <si>
    <t>ВСЕГО РАСХОДОВ</t>
  </si>
  <si>
    <t>Таблица №1</t>
  </si>
  <si>
    <t>Уровень оплаты труда работников университета в 2001 г.</t>
  </si>
  <si>
    <t>цс 405 в/р 271</t>
  </si>
  <si>
    <t>(включая филиалы)  (с Барышом)</t>
  </si>
  <si>
    <t>Категория персонала</t>
  </si>
  <si>
    <t>Фонд оплаты труда (всего), тыс.руб.</t>
  </si>
  <si>
    <t>Уд. вес категории в общем ФОТ, в %</t>
  </si>
  <si>
    <t>Уд.вес категоии в общей численности, в %</t>
  </si>
  <si>
    <t>Таблица №2</t>
  </si>
  <si>
    <t>Средне-месячная зарплата, в рублях</t>
  </si>
  <si>
    <t>ППС без в/к</t>
  </si>
  <si>
    <t>Военная кафедра</t>
  </si>
  <si>
    <t>УВП</t>
  </si>
  <si>
    <t>АУП</t>
  </si>
  <si>
    <t>АХП</t>
  </si>
  <si>
    <t>Нештатный фонд</t>
  </si>
  <si>
    <t>1347/1997*</t>
  </si>
  <si>
    <t>* с внебюджетным фондом оплаты труда</t>
  </si>
  <si>
    <t>Уровень оплаты труда работников университета за 2002 г.</t>
  </si>
  <si>
    <t>2289/4332*</t>
  </si>
  <si>
    <t>Расходы по внебюджетной деятельности</t>
  </si>
  <si>
    <r>
      <t xml:space="preserve">в 2002 г. УлГТУ </t>
    </r>
    <r>
      <rPr>
        <sz val="10"/>
        <rFont val="Arial Cyr"/>
        <family val="0"/>
      </rPr>
      <t>(без филиалов)</t>
    </r>
  </si>
  <si>
    <t>(с филиалами: ДИТУД, АФ, БК)</t>
  </si>
  <si>
    <t>Таблица №3</t>
  </si>
  <si>
    <t>План</t>
  </si>
  <si>
    <t>Факт</t>
  </si>
  <si>
    <t>%</t>
  </si>
  <si>
    <r>
      <t xml:space="preserve">Доходы </t>
    </r>
    <r>
      <rPr>
        <sz val="10"/>
        <rFont val="Arial Cyr"/>
        <family val="0"/>
      </rPr>
      <t>от предпринимательской и иной, приносящей доход деятельности</t>
    </r>
  </si>
  <si>
    <t>Единица измерения: тыс.руб.</t>
  </si>
  <si>
    <t>Оплата труда государственных служащих</t>
  </si>
  <si>
    <t>Начисления на фонд оплаты труда</t>
  </si>
  <si>
    <t>Медикаменты</t>
  </si>
  <si>
    <t>Мягкий инвентарь и оборудование</t>
  </si>
  <si>
    <t>Оплата горюче-смазочных материалов</t>
  </si>
  <si>
    <t>Командировки и служебные разъезды</t>
  </si>
  <si>
    <t>Транспортные услуги</t>
  </si>
  <si>
    <t>Оплата отопления и технологических нужд</t>
  </si>
  <si>
    <t>Оплата потребления электроэнергии</t>
  </si>
  <si>
    <t>Оплата научно-исследовательских организаций</t>
  </si>
  <si>
    <t>Выплата пенсий и пособий</t>
  </si>
  <si>
    <t>Строительство объектов непроизводственного назначения</t>
  </si>
  <si>
    <t>Капитальный ремонт жилищного фонда(в т.ч. общежитий)</t>
  </si>
  <si>
    <t>Капитальный ремонт объектов непроизводственного назначения, за исключением капитального ремонта жилого фонда</t>
  </si>
  <si>
    <t>Приложение к таблице №3</t>
  </si>
  <si>
    <t>Доходы</t>
  </si>
  <si>
    <t>от предпринимательской деятельности и иной приносящей доход деятельности</t>
  </si>
  <si>
    <r>
      <t xml:space="preserve">за </t>
    </r>
    <r>
      <rPr>
        <b/>
        <u val="single"/>
        <sz val="10"/>
        <rFont val="Arial Cyr"/>
        <family val="0"/>
      </rPr>
      <t>2002</t>
    </r>
    <r>
      <rPr>
        <b/>
        <sz val="10"/>
        <rFont val="Arial Cyr"/>
        <family val="0"/>
      </rPr>
      <t xml:space="preserve"> год </t>
    </r>
    <r>
      <rPr>
        <sz val="10"/>
        <rFont val="Arial Cyr"/>
        <family val="0"/>
      </rPr>
      <t>(без филиалов)</t>
    </r>
  </si>
  <si>
    <t>План на 2002г.</t>
  </si>
  <si>
    <t>Факт за 2002г.</t>
  </si>
  <si>
    <t>% вып.</t>
  </si>
  <si>
    <t>в том числе:</t>
  </si>
  <si>
    <t>платной образовательной деятельности, предоставления платных дополонительных образовательных услуг</t>
  </si>
  <si>
    <t>учебно-производственной деятельности мастерских, учебно-опытных участков, агростанций, хозяйств, типографий, магазинов, подразделений общественного питания и других структурных подразделений образовательных учреждений, не имеющих статуса юридического лица</t>
  </si>
  <si>
    <t>предпринимательской деятельности, торговли покупными товарами, оборудованием</t>
  </si>
  <si>
    <t>возмещение эксплутационных, коммунальных и необходимых адм.- хоз. услуг в соответствии со сметами доходов и расходов, утвержденными в установленном порядке</t>
  </si>
  <si>
    <t>ведения приносящихдоход иных внереализационных операций, непосредственно связанных с собственным производством предусмотренных уставом продукции, работ, услуг и с их реализацией</t>
  </si>
  <si>
    <t>добровольные пожертвования, целевые взносы физических и (или) юридических лиц, в т.ч. иностранных граждан и (или) иностранных юридических лиц</t>
  </si>
  <si>
    <t>средства, поступающие в виде платы за: проживание в общежитиях, в т.ч. в общежитиях гостиничного типа; содержание детей в детских дошкольных учреждениях и школах-интернатах</t>
  </si>
  <si>
    <t>выполнения научно-исследовательских и опытно-конструкторских работ и оказания услуг по договорам (государственным контрактам), по грантам на проведение научно-исследовательских работ</t>
  </si>
  <si>
    <t>дохоты от использования ведомственных сетей связи за предоставление услуг связи населению и другим пользовательям сети</t>
  </si>
  <si>
    <t>добровольные отчисления учреждений и организаций на формирование отраслевого внебюджетного фонда финансирования научныз исследований и экспериментальных разработок Минобразования России</t>
  </si>
  <si>
    <t>Таблица №4</t>
  </si>
  <si>
    <t>остаток на 01.01.2002г.</t>
  </si>
  <si>
    <t xml:space="preserve">        </t>
  </si>
  <si>
    <t xml:space="preserve">ОБРАЗОВАТЕЛЬНАЯ ДЕЯТЕЛЬНОСТЬ </t>
  </si>
  <si>
    <t>102.5</t>
  </si>
  <si>
    <t>Экстернат</t>
  </si>
  <si>
    <t>104.1</t>
  </si>
  <si>
    <t>Образовательные услуги сверх учебного плана: (курсы "Автомобилестроение", "Иностр. языков", "Рисунок и черчение", ШКГ и ММТ, "УГМЦМС", "Aptech", АСУ, УГМЦМС, подг/о.)</t>
  </si>
  <si>
    <r>
      <t>Центр дополнительного проф.образования</t>
    </r>
    <r>
      <rPr>
        <sz val="10"/>
        <rFont val="Arial Cyr"/>
        <family val="0"/>
      </rPr>
      <t xml:space="preserve">
(в т.ч. УИЦК, Имидж-центр, ИЦИТО, НУЦОТ, ЦСРПП, УИМЦ, ОШБ, Партнер, Цтехн, ИЭЦ)</t>
    </r>
  </si>
  <si>
    <t>Тестирование</t>
  </si>
  <si>
    <t>Лицей</t>
  </si>
  <si>
    <t>Тамаров</t>
  </si>
  <si>
    <t>ПРЕДПРИНИМАТЕЛЬСКАЯ   ДЕЯТЕЛЬНОСТЬ</t>
  </si>
  <si>
    <t>301-402</t>
  </si>
  <si>
    <t>Возмещение коммун. услуг арендаторами</t>
  </si>
  <si>
    <t>Возмещение эксплуатац-ных, коммун., и адм.-хоз. услуг ж/д …</t>
  </si>
  <si>
    <t>Оказание посреднических услуг долевого участия в деятельности др.учреждений</t>
  </si>
  <si>
    <t>Заварзина</t>
  </si>
  <si>
    <t>Потанинская стипендия, целевой набор, гранты</t>
  </si>
  <si>
    <t>Вальцева</t>
  </si>
  <si>
    <t>Внебюджетное финансирование(технопарк, х/д зарубежные гранты, инновационные программы)</t>
  </si>
  <si>
    <t>Доходы от использования ведомственных сетей связи за предоставление</t>
  </si>
  <si>
    <t>услуг связи населению и др. пользователям сети</t>
  </si>
  <si>
    <t>Добровольные отчисленияф учреждений и организаций на формирование</t>
  </si>
  <si>
    <t>отраслевого внебюджетного фонда</t>
  </si>
  <si>
    <t>Отчисления</t>
  </si>
  <si>
    <t>Поступления 2002г.</t>
  </si>
  <si>
    <t>Таблица 5</t>
  </si>
  <si>
    <t>Смета доходов и расходов по средствам, полученным от предпринимательской и иной, приносящей доход деятельности УлГТУ (с филиалами) на 2003 год</t>
  </si>
  <si>
    <t>Выходное пособие при увольнение</t>
  </si>
  <si>
    <t>Прочие текущие расходы: в т.ч.</t>
  </si>
  <si>
    <t>оплата труда по договорам граж.прав. хар-ра с начислениями</t>
  </si>
  <si>
    <t>возмещение эксплуатационных, коммунальных и необходимых админ.-хоз. услуг в соответствии со сметами</t>
  </si>
  <si>
    <t>Таблица 6</t>
  </si>
  <si>
    <t>Расчетная потребность в финансирование на 2003 г.</t>
  </si>
  <si>
    <t>Всего ожидаемое поступление средств на 2003 г.</t>
  </si>
  <si>
    <t>В том числе</t>
  </si>
  <si>
    <t>План финансирования из внебюджет. источников</t>
  </si>
  <si>
    <t>Ожидаемое финансирование из федер. бюджета</t>
  </si>
  <si>
    <t>Проект. Консолидированный бюджет университета на 2003 г. (без филиалов)</t>
  </si>
  <si>
    <t>Оплата труда</t>
  </si>
  <si>
    <t>Проект. Консолидированный бюджет университета на 2003 г. (с филиалами)</t>
  </si>
  <si>
    <t>Таблица 6А</t>
  </si>
  <si>
    <t>ИТОГО РАСХОДОВ</t>
  </si>
  <si>
    <t>остаток на 01.01.2003 г. по факультетам и кафедрам</t>
  </si>
  <si>
    <t>Обучение на подготовительных курсах УлГТУ</t>
  </si>
  <si>
    <t>Обучение на подготовительных курсах в лицей</t>
  </si>
  <si>
    <t>Образовательные услуги сверх учебного плана:</t>
  </si>
  <si>
    <t>Подготовительное отделение</t>
  </si>
  <si>
    <t>Дикусар</t>
  </si>
  <si>
    <t>курсы "Автомобилестроение"</t>
  </si>
  <si>
    <t>Парфенов</t>
  </si>
  <si>
    <t>Дятлов</t>
  </si>
  <si>
    <t>курсы АСУ</t>
  </si>
  <si>
    <t>Афонин</t>
  </si>
  <si>
    <t>Дополнительное образование</t>
  </si>
  <si>
    <t>Имидж-центр</t>
  </si>
  <si>
    <t>Курсы по охране труда (НУЦОТ)</t>
  </si>
  <si>
    <t>Библиотека (консультационные услуги по темам, связанным с учебным процессом)</t>
  </si>
  <si>
    <t>Внешнеэкономическая деятельность</t>
  </si>
  <si>
    <t>Возмещение эксплуатац-ных, коммун., и адм.-хоз. услуг</t>
  </si>
  <si>
    <t>Оплата коммунальных услуг в арендуемых помещениях</t>
  </si>
  <si>
    <t>Услуги</t>
  </si>
  <si>
    <t xml:space="preserve">внереализационных  операций </t>
  </si>
  <si>
    <t>Премии студентам</t>
  </si>
  <si>
    <t>Коммунальные услуги в общежитии</t>
  </si>
  <si>
    <t>Внебюджетное финансирование по НИР (технопарк, х/д, зарубежные гранты, инновационные поступления)</t>
  </si>
  <si>
    <t>остаток на лицевом счете казначейства</t>
  </si>
  <si>
    <t>План формирования отдельных внебюджетных источников финансирования по образовательной деятельности по факультетам на 2003 год</t>
  </si>
  <si>
    <t>2002/03 уч.г.</t>
  </si>
  <si>
    <t>12000-17000</t>
  </si>
  <si>
    <t>17000-24000</t>
  </si>
  <si>
    <t xml:space="preserve"> - кафедра "Телекоммуникации"</t>
  </si>
  <si>
    <t xml:space="preserve"> - кафедра "ТГВ"</t>
  </si>
  <si>
    <t>9000-15000</t>
  </si>
  <si>
    <t>12000-19000</t>
  </si>
  <si>
    <t>1.11.</t>
  </si>
  <si>
    <t>13000-15000</t>
  </si>
  <si>
    <t>15000-24000</t>
  </si>
  <si>
    <t>9000-12000</t>
  </si>
  <si>
    <t>11000-1500</t>
  </si>
  <si>
    <t>13000-24000</t>
  </si>
  <si>
    <t xml:space="preserve"> - кафедра "ВТ"</t>
  </si>
  <si>
    <t>Получение высшего образования выпускниками (колледжей) с отрывом от производства</t>
  </si>
  <si>
    <t>1.17.</t>
  </si>
  <si>
    <t>Получение высшего образования выпускниками (колледжей) без отрыва от производства</t>
  </si>
  <si>
    <t>отстаток средств на 01.01.2003 год</t>
  </si>
  <si>
    <t>Средне-списочная численность работников</t>
  </si>
  <si>
    <t>оказания посреднических услуг долевого участия в деятельности других учреждний (в т.ч образовательных) и организаций, приобретение акций, облигаций, иных ценных бумаг (дивиденды, проценты, начисления процентов по депозитным счетам и вкладам)</t>
  </si>
  <si>
    <r>
      <t>за 2002 год УлГТУ (</t>
    </r>
    <r>
      <rPr>
        <sz val="10"/>
        <rFont val="Arial Cyr"/>
        <family val="2"/>
      </rPr>
      <t>без филиалов)</t>
    </r>
  </si>
  <si>
    <r>
      <t xml:space="preserve">Доходы
от препринимательской и иной приносящей доход деятельности
в 2003 году </t>
    </r>
    <r>
      <rPr>
        <sz val="10"/>
        <rFont val="Arial Cyr"/>
        <family val="0"/>
      </rPr>
      <t>(с филиалами)</t>
    </r>
  </si>
  <si>
    <t>План формирования внебюджетных источников финансирования на 2003 год (без филиалов)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</si>
</sst>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"/>
    <numFmt numFmtId="166" formatCode="0;[Red]0"/>
    <numFmt numFmtId="167" formatCode="#,##0.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right" vertical="top"/>
    </xf>
    <xf numFmtId="0" fontId="0" fillId="0" borderId="4" xfId="0" applyBorder="1" applyAlignment="1">
      <alignment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4" xfId="0" applyBorder="1" applyAlignment="1">
      <alignment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0" fillId="0" borderId="1" xfId="0" applyNumberForma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vertical="top"/>
    </xf>
    <xf numFmtId="164" fontId="2" fillId="0" borderId="0" xfId="15" applyFont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/>
    </xf>
    <xf numFmtId="1" fontId="0" fillId="0" borderId="4" xfId="0" applyNumberForma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164" fontId="2" fillId="0" borderId="0" xfId="15" applyFont="1" applyAlignment="1">
      <alignment horizontal="left" vertical="top"/>
    </xf>
    <xf numFmtId="0" fontId="2" fillId="0" borderId="0" xfId="0" applyFont="1" applyAlignment="1">
      <alignment wrapText="1"/>
    </xf>
    <xf numFmtId="164" fontId="2" fillId="0" borderId="5" xfId="15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164" fontId="2" fillId="0" borderId="5" xfId="15" applyFont="1" applyBorder="1" applyAlignment="1">
      <alignment vertical="top"/>
    </xf>
    <xf numFmtId="1" fontId="2" fillId="0" borderId="4" xfId="0" applyNumberFormat="1" applyFont="1" applyBorder="1" applyAlignment="1">
      <alignment horizontal="center" vertical="top"/>
    </xf>
    <xf numFmtId="0" fontId="9" fillId="0" borderId="6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top"/>
    </xf>
    <xf numFmtId="1" fontId="0" fillId="0" borderId="7" xfId="0" applyNumberForma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1" fontId="0" fillId="0" borderId="5" xfId="0" applyNumberForma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center" vertical="top"/>
    </xf>
    <xf numFmtId="1" fontId="0" fillId="0" borderId="4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49" fontId="0" fillId="0" borderId="4" xfId="0" applyNumberForma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49" fontId="0" fillId="0" borderId="5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1" xfId="0" applyNumberFormat="1" applyBorder="1" applyAlignment="1">
      <alignment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9" fontId="6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164" fontId="9" fillId="0" borderId="0" xfId="15" applyFont="1" applyAlignment="1">
      <alignment horizontal="left" vertical="top"/>
    </xf>
    <xf numFmtId="49" fontId="2" fillId="0" borderId="0" xfId="0" applyNumberFormat="1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7" fillId="0" borderId="4" xfId="0" applyFont="1" applyBorder="1" applyAlignment="1">
      <alignment horizontal="center" vertical="top"/>
    </xf>
    <xf numFmtId="49" fontId="0" fillId="0" borderId="4" xfId="0" applyNumberForma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 horizontal="center" vertical="top"/>
    </xf>
    <xf numFmtId="1" fontId="0" fillId="0" borderId="7" xfId="0" applyNumberFormat="1" applyFont="1" applyBorder="1" applyAlignment="1">
      <alignment horizontal="center" vertical="top"/>
    </xf>
    <xf numFmtId="49" fontId="0" fillId="0" borderId="7" xfId="0" applyNumberForma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9" fontId="6" fillId="0" borderId="0" xfId="0" applyNumberFormat="1" applyFont="1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1" fontId="6" fillId="0" borderId="0" xfId="0" applyNumberFormat="1" applyFont="1" applyBorder="1" applyAlignment="1">
      <alignment horizontal="center" vertical="top"/>
    </xf>
    <xf numFmtId="1" fontId="6" fillId="0" borderId="1" xfId="0" applyNumberFormat="1" applyFont="1" applyBorder="1" applyAlignment="1">
      <alignment horizontal="center" vertical="top"/>
    </xf>
    <xf numFmtId="167" fontId="0" fillId="0" borderId="0" xfId="0" applyNumberFormat="1" applyBorder="1" applyAlignment="1">
      <alignment horizontal="center"/>
    </xf>
    <xf numFmtId="167" fontId="2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top"/>
    </xf>
    <xf numFmtId="167" fontId="0" fillId="0" borderId="4" xfId="0" applyNumberForma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67" fontId="0" fillId="0" borderId="4" xfId="0" applyNumberForma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7" fontId="2" fillId="0" borderId="4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 horizontal="center" vertical="top"/>
    </xf>
    <xf numFmtId="167" fontId="2" fillId="0" borderId="5" xfId="15" applyNumberFormat="1" applyFont="1" applyBorder="1" applyAlignment="1">
      <alignment horizontal="center" vertical="top"/>
    </xf>
    <xf numFmtId="167" fontId="0" fillId="0" borderId="4" xfId="0" applyNumberFormat="1" applyFon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4" xfId="0" applyNumberFormat="1" applyBorder="1" applyAlignment="1">
      <alignment wrapText="1"/>
    </xf>
    <xf numFmtId="167" fontId="0" fillId="0" borderId="4" xfId="0" applyNumberFormat="1" applyBorder="1" applyAlignment="1">
      <alignment horizontal="left" vertical="top"/>
    </xf>
    <xf numFmtId="167" fontId="2" fillId="0" borderId="1" xfId="0" applyNumberFormat="1" applyFont="1" applyBorder="1" applyAlignment="1">
      <alignment wrapText="1"/>
    </xf>
    <xf numFmtId="167" fontId="0" fillId="0" borderId="1" xfId="0" applyNumberFormat="1" applyBorder="1" applyAlignment="1">
      <alignment horizontal="left" vertical="top"/>
    </xf>
    <xf numFmtId="167" fontId="0" fillId="0" borderId="0" xfId="0" applyNumberFormat="1" applyAlignment="1">
      <alignment horizontal="center" vertical="top"/>
    </xf>
    <xf numFmtId="167" fontId="0" fillId="0" borderId="4" xfId="0" applyNumberFormat="1" applyFont="1" applyBorder="1" applyAlignment="1">
      <alignment horizontal="left" vertical="top"/>
    </xf>
    <xf numFmtId="167" fontId="2" fillId="0" borderId="0" xfId="0" applyNumberFormat="1" applyFont="1" applyBorder="1" applyAlignment="1">
      <alignment wrapText="1"/>
    </xf>
    <xf numFmtId="167" fontId="0" fillId="0" borderId="0" xfId="0" applyNumberFormat="1" applyBorder="1" applyAlignment="1">
      <alignment horizontal="left" vertical="top"/>
    </xf>
    <xf numFmtId="49" fontId="7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/>
    </xf>
    <xf numFmtId="0" fontId="0" fillId="0" borderId="4" xfId="0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49" fontId="2" fillId="0" borderId="0" xfId="15" applyNumberFormat="1" applyFont="1" applyAlignment="1">
      <alignment horizontal="left" vertical="top"/>
    </xf>
    <xf numFmtId="49" fontId="10" fillId="0" borderId="0" xfId="15" applyNumberFormat="1" applyFont="1" applyAlignment="1">
      <alignment horizontal="center" vertical="top"/>
    </xf>
    <xf numFmtId="49" fontId="10" fillId="0" borderId="0" xfId="15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vertical="top"/>
    </xf>
    <xf numFmtId="49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top"/>
    </xf>
    <xf numFmtId="1" fontId="0" fillId="0" borderId="4" xfId="0" applyNumberFormat="1" applyFont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1" fontId="0" fillId="0" borderId="1" xfId="0" applyNumberFormat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" fontId="0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wrapText="1"/>
    </xf>
    <xf numFmtId="0" fontId="2" fillId="0" borderId="8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top"/>
    </xf>
    <xf numFmtId="0" fontId="0" fillId="0" borderId="7" xfId="0" applyBorder="1" applyAlignment="1">
      <alignment wrapText="1"/>
    </xf>
    <xf numFmtId="0" fontId="2" fillId="0" borderId="11" xfId="0" applyFont="1" applyBorder="1" applyAlignment="1">
      <alignment horizontal="center" vertical="top"/>
    </xf>
    <xf numFmtId="49" fontId="0" fillId="0" borderId="0" xfId="0" applyNumberFormat="1" applyAlignment="1">
      <alignment horizontal="right" vertical="top"/>
    </xf>
    <xf numFmtId="0" fontId="0" fillId="0" borderId="4" xfId="0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1" fontId="0" fillId="0" borderId="15" xfId="0" applyNumberFormat="1" applyBorder="1" applyAlignment="1">
      <alignment horizontal="center" vertical="top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wrapText="1"/>
    </xf>
    <xf numFmtId="1" fontId="0" fillId="0" borderId="16" xfId="0" applyNumberFormat="1" applyBorder="1" applyAlignment="1">
      <alignment horizontal="center" vertical="top"/>
    </xf>
    <xf numFmtId="1" fontId="0" fillId="0" borderId="13" xfId="0" applyNumberFormat="1" applyBorder="1" applyAlignment="1">
      <alignment horizontal="center" vertical="top"/>
    </xf>
    <xf numFmtId="0" fontId="0" fillId="0" borderId="12" xfId="0" applyBorder="1" applyAlignment="1">
      <alignment wrapText="1"/>
    </xf>
    <xf numFmtId="1" fontId="0" fillId="0" borderId="15" xfId="0" applyNumberForma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7" xfId="0" applyFont="1" applyFill="1" applyBorder="1" applyAlignment="1">
      <alignment wrapText="1"/>
    </xf>
    <xf numFmtId="1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top"/>
    </xf>
    <xf numFmtId="0" fontId="0" fillId="0" borderId="4" xfId="0" applyFont="1" applyBorder="1" applyAlignment="1">
      <alignment horizontal="center" vertical="center"/>
    </xf>
    <xf numFmtId="1" fontId="0" fillId="0" borderId="4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left" wrapText="1"/>
    </xf>
    <xf numFmtId="0" fontId="0" fillId="0" borderId="7" xfId="0" applyBorder="1" applyAlignment="1">
      <alignment horizontal="center"/>
    </xf>
    <xf numFmtId="1" fontId="0" fillId="0" borderId="20" xfId="0" applyNumberFormat="1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0" fillId="0" borderId="24" xfId="0" applyBorder="1" applyAlignment="1">
      <alignment horizontal="left" wrapText="1"/>
    </xf>
    <xf numFmtId="0" fontId="0" fillId="0" borderId="6" xfId="0" applyBorder="1" applyAlignment="1">
      <alignment horizontal="center" vertical="top"/>
    </xf>
    <xf numFmtId="1" fontId="0" fillId="0" borderId="25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2" fillId="0" borderId="0" xfId="0" applyFont="1" applyAlignment="1">
      <alignment vertical="center" wrapText="1"/>
    </xf>
    <xf numFmtId="0" fontId="0" fillId="0" borderId="4" xfId="0" applyBorder="1" applyAlignment="1">
      <alignment horizontal="right" vertical="center"/>
    </xf>
    <xf numFmtId="49" fontId="10" fillId="0" borderId="0" xfId="15" applyNumberFormat="1" applyFont="1" applyAlignment="1">
      <alignment horizontal="left" vertical="top"/>
    </xf>
    <xf numFmtId="0" fontId="0" fillId="0" borderId="7" xfId="0" applyBorder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9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1" fontId="7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right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vertical="center" wrapText="1"/>
    </xf>
    <xf numFmtId="0" fontId="0" fillId="0" borderId="3" xfId="0" applyFont="1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6" xfId="0" applyBorder="1" applyAlignment="1">
      <alignment horizontal="left" wrapText="1"/>
    </xf>
    <xf numFmtId="0" fontId="1" fillId="0" borderId="26" xfId="0" applyFont="1" applyBorder="1" applyAlignment="1">
      <alignment wrapText="1"/>
    </xf>
    <xf numFmtId="0" fontId="2" fillId="0" borderId="11" xfId="0" applyFont="1" applyBorder="1" applyAlignment="1">
      <alignment horizontal="center" vertical="top"/>
    </xf>
    <xf numFmtId="1" fontId="2" fillId="0" borderId="8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1" fontId="7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7" fontId="0" fillId="0" borderId="7" xfId="0" applyNumberFormat="1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3" fontId="0" fillId="0" borderId="4" xfId="0" applyNumberFormat="1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right" vertical="top"/>
    </xf>
    <xf numFmtId="0" fontId="0" fillId="0" borderId="7" xfId="0" applyFill="1" applyBorder="1" applyAlignment="1">
      <alignment/>
    </xf>
    <xf numFmtId="0" fontId="0" fillId="0" borderId="5" xfId="0" applyBorder="1" applyAlignment="1">
      <alignment horizontal="right" vertical="top"/>
    </xf>
    <xf numFmtId="1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0" fillId="0" borderId="29" xfId="0" applyBorder="1" applyAlignment="1">
      <alignment wrapText="1"/>
    </xf>
    <xf numFmtId="0" fontId="0" fillId="0" borderId="28" xfId="0" applyBorder="1" applyAlignment="1">
      <alignment horizontal="left" vertical="top"/>
    </xf>
    <xf numFmtId="0" fontId="0" fillId="0" borderId="30" xfId="0" applyBorder="1" applyAlignment="1">
      <alignment wrapText="1"/>
    </xf>
    <xf numFmtId="0" fontId="0" fillId="0" borderId="27" xfId="0" applyBorder="1" applyAlignment="1">
      <alignment horizontal="left" vertical="top"/>
    </xf>
    <xf numFmtId="167" fontId="0" fillId="0" borderId="7" xfId="0" applyNumberFormat="1" applyBorder="1" applyAlignment="1">
      <alignment horizontal="center" vertical="top"/>
    </xf>
    <xf numFmtId="0" fontId="0" fillId="0" borderId="7" xfId="0" applyBorder="1" applyAlignment="1">
      <alignment horizontal="right" vertical="top"/>
    </xf>
    <xf numFmtId="0" fontId="0" fillId="0" borderId="4" xfId="0" applyFont="1" applyBorder="1" applyAlignment="1">
      <alignment horizontal="right" vertical="top"/>
    </xf>
    <xf numFmtId="167" fontId="1" fillId="0" borderId="0" xfId="0" applyNumberFormat="1" applyFont="1" applyBorder="1" applyAlignment="1">
      <alignment wrapText="1"/>
    </xf>
    <xf numFmtId="167" fontId="1" fillId="0" borderId="0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0" fillId="0" borderId="0" xfId="0" applyNumberFormat="1" applyFont="1" applyBorder="1" applyAlignment="1">
      <alignment vertical="top" wrapText="1"/>
    </xf>
    <xf numFmtId="49" fontId="2" fillId="0" borderId="0" xfId="15" applyNumberFormat="1" applyFont="1" applyAlignment="1">
      <alignment horizontal="center" vertical="top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5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1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49" fontId="0" fillId="0" borderId="0" xfId="0" applyNumberFormat="1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horizontal="right" vertical="top"/>
    </xf>
    <xf numFmtId="49" fontId="2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67" fontId="2" fillId="0" borderId="0" xfId="15" applyNumberFormat="1" applyFont="1" applyAlignment="1">
      <alignment horizontal="left" vertical="top" wrapText="1"/>
    </xf>
    <xf numFmtId="164" fontId="2" fillId="0" borderId="0" xfId="15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6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</cellXfs>
  <cellStyles count="9">
    <cellStyle name="Normal" xfId="0"/>
    <cellStyle name="Euro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2609850</xdr:colOff>
      <xdr:row>5</xdr:row>
      <xdr:rowOff>0</xdr:rowOff>
    </xdr:from>
    <xdr:to>
      <xdr:col>3</xdr:col>
      <xdr:colOff>152400</xdr:colOff>
      <xdr:row>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09850" y="1304925"/>
          <a:ext cx="2276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(полное наименование учреждения)</a:t>
          </a:r>
        </a:p>
      </xdr:txBody>
    </xdr:sp>
    <xdr:clientData/>
  </xdr:twoCellAnchor>
  <xdr:twoCellAnchor>
    <xdr:from>
      <xdr:col>0</xdr:col>
      <xdr:colOff>2609850</xdr:colOff>
      <xdr:row>26</xdr:row>
      <xdr:rowOff>0</xdr:rowOff>
    </xdr:from>
    <xdr:to>
      <xdr:col>3</xdr:col>
      <xdr:colOff>152400</xdr:colOff>
      <xdr:row>26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609850" y="11972925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(полное наименование учреждения)</a:t>
          </a:r>
        </a:p>
      </xdr:txBody>
    </xdr:sp>
    <xdr:clientData/>
  </xdr:twoCellAnchor>
  <xdr:twoCellAnchor>
    <xdr:from>
      <xdr:col>0</xdr:col>
      <xdr:colOff>2609850</xdr:colOff>
      <xdr:row>26</xdr:row>
      <xdr:rowOff>0</xdr:rowOff>
    </xdr:from>
    <xdr:to>
      <xdr:col>3</xdr:col>
      <xdr:colOff>152400</xdr:colOff>
      <xdr:row>26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609850" y="11972925"/>
          <a:ext cx="2276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2609850</xdr:colOff>
      <xdr:row>27</xdr:row>
      <xdr:rowOff>0</xdr:rowOff>
    </xdr:from>
    <xdr:to>
      <xdr:col>3</xdr:col>
      <xdr:colOff>152400</xdr:colOff>
      <xdr:row>27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609850" y="12134850"/>
          <a:ext cx="22764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(полное наименование учреждения)</a:t>
          </a:r>
        </a:p>
      </xdr:txBody>
    </xdr:sp>
    <xdr:clientData/>
  </xdr:twoCellAnchor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7602200"/>
          <a:ext cx="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 Cyr"/>
              <a:ea typeface="Arial Cyr"/>
              <a:cs typeface="Arial Cyr"/>
            </a:rPr>
            <a:t>(полное наименование учреждения)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 topLeftCell="A1">
      <selection activeCell="A34" sqref="A34"/>
    </sheetView>
  </sheetViews>
  <sheetFormatPr defaultColWidth="9.00390625" defaultRowHeight="12.75"/>
  <cols>
    <col min="1" max="1" width="36.25390625" style="0" customWidth="1"/>
    <col min="2" max="3" width="9.125" style="98" customWidth="1"/>
    <col min="4" max="4" width="9.625" style="98" bestFit="1" customWidth="1"/>
    <col min="5" max="5" width="10.00390625" style="103" customWidth="1"/>
  </cols>
  <sheetData>
    <row r="2" spans="4:5" ht="12.75">
      <c r="D2" s="336" t="s">
        <v>192</v>
      </c>
      <c r="E2" s="336"/>
    </row>
    <row r="4" spans="1:5" ht="12.75">
      <c r="A4" s="337" t="s">
        <v>166</v>
      </c>
      <c r="B4" s="337"/>
      <c r="C4" s="337"/>
      <c r="D4" s="337"/>
      <c r="E4" s="337"/>
    </row>
    <row r="5" spans="1:5" ht="12.75">
      <c r="A5" s="331" t="s">
        <v>214</v>
      </c>
      <c r="B5" s="332"/>
      <c r="C5" s="332"/>
      <c r="D5" s="332"/>
      <c r="E5" s="332"/>
    </row>
    <row r="6" spans="1:5" ht="12.75">
      <c r="A6" s="84"/>
      <c r="B6" s="99"/>
      <c r="C6" s="99"/>
      <c r="D6" s="99"/>
      <c r="E6" s="180" t="s">
        <v>181</v>
      </c>
    </row>
    <row r="7" spans="1:5" ht="38.25">
      <c r="A7" s="7" t="s">
        <v>167</v>
      </c>
      <c r="B7" s="7" t="s">
        <v>56</v>
      </c>
      <c r="C7" s="7" t="s">
        <v>168</v>
      </c>
      <c r="D7" s="7" t="s">
        <v>169</v>
      </c>
      <c r="E7" s="173" t="s">
        <v>170</v>
      </c>
    </row>
    <row r="8" spans="1:5" ht="12.75">
      <c r="A8" s="13" t="s">
        <v>171</v>
      </c>
      <c r="B8" s="29">
        <v>110100</v>
      </c>
      <c r="C8" s="29">
        <v>49408</v>
      </c>
      <c r="D8" s="39">
        <v>42319</v>
      </c>
      <c r="E8" s="39">
        <v>86</v>
      </c>
    </row>
    <row r="9" spans="1:5" ht="12.75">
      <c r="A9" s="16" t="s">
        <v>172</v>
      </c>
      <c r="B9" s="19">
        <v>110200</v>
      </c>
      <c r="C9" s="19">
        <v>16448</v>
      </c>
      <c r="D9" s="28">
        <v>14465</v>
      </c>
      <c r="E9" s="28">
        <v>88</v>
      </c>
    </row>
    <row r="10" spans="1:5" ht="12.75">
      <c r="A10" s="18" t="s">
        <v>145</v>
      </c>
      <c r="B10" s="19">
        <v>110320</v>
      </c>
      <c r="C10" s="19">
        <v>3229</v>
      </c>
      <c r="D10" s="28"/>
      <c r="E10" s="28"/>
    </row>
    <row r="11" spans="1:5" ht="12.75">
      <c r="A11" s="18" t="s">
        <v>8</v>
      </c>
      <c r="B11" s="19">
        <v>110330</v>
      </c>
      <c r="C11" s="19">
        <v>289</v>
      </c>
      <c r="D11" s="28"/>
      <c r="E11" s="28"/>
    </row>
    <row r="12" spans="1:5" ht="12.75">
      <c r="A12" s="18" t="s">
        <v>173</v>
      </c>
      <c r="B12" s="19">
        <v>110340</v>
      </c>
      <c r="C12" s="19">
        <v>894</v>
      </c>
      <c r="D12" s="28"/>
      <c r="E12" s="28"/>
    </row>
    <row r="13" spans="1:5" ht="25.5">
      <c r="A13" s="71" t="s">
        <v>121</v>
      </c>
      <c r="B13" s="6">
        <v>110350</v>
      </c>
      <c r="C13" s="174">
        <v>3603</v>
      </c>
      <c r="D13" s="81"/>
      <c r="E13" s="86"/>
    </row>
    <row r="14" spans="1:5" ht="12.75">
      <c r="A14" s="71" t="s">
        <v>174</v>
      </c>
      <c r="B14" s="82">
        <v>110400</v>
      </c>
      <c r="C14" s="72">
        <v>1200</v>
      </c>
      <c r="D14" s="86"/>
      <c r="E14" s="86"/>
    </row>
    <row r="15" spans="1:5" ht="12.75">
      <c r="A15" s="71" t="s">
        <v>175</v>
      </c>
      <c r="B15" s="19">
        <v>110500</v>
      </c>
      <c r="C15" s="19">
        <v>147</v>
      </c>
      <c r="D15" s="28"/>
      <c r="E15" s="28"/>
    </row>
    <row r="16" spans="1:5" ht="12.75">
      <c r="A16" s="18" t="s">
        <v>10</v>
      </c>
      <c r="B16" s="19">
        <v>110600</v>
      </c>
      <c r="C16" s="19">
        <v>1109</v>
      </c>
      <c r="D16" s="28"/>
      <c r="E16" s="28"/>
    </row>
    <row r="17" spans="1:5" ht="12.75">
      <c r="A17" s="18" t="s">
        <v>11</v>
      </c>
      <c r="B17" s="19">
        <v>110710</v>
      </c>
      <c r="C17" s="19">
        <v>4613</v>
      </c>
      <c r="D17" s="28">
        <v>1800</v>
      </c>
      <c r="E17" s="28">
        <v>39</v>
      </c>
    </row>
    <row r="18" spans="1:5" ht="12.75">
      <c r="A18" s="18" t="s">
        <v>12</v>
      </c>
      <c r="B18" s="19">
        <v>110721</v>
      </c>
      <c r="C18" s="19">
        <v>17372</v>
      </c>
      <c r="D18" s="19">
        <v>6724</v>
      </c>
      <c r="E18" s="28">
        <v>39</v>
      </c>
    </row>
    <row r="19" spans="1:5" ht="12.75">
      <c r="A19" s="23" t="s">
        <v>176</v>
      </c>
      <c r="B19" s="29">
        <v>110730</v>
      </c>
      <c r="C19" s="29">
        <v>6779</v>
      </c>
      <c r="D19" s="39">
        <v>6116</v>
      </c>
      <c r="E19" s="39">
        <v>90</v>
      </c>
    </row>
    <row r="20" spans="1:5" ht="12.75">
      <c r="A20" s="18" t="s">
        <v>13</v>
      </c>
      <c r="B20" s="19">
        <v>110740</v>
      </c>
      <c r="C20" s="19">
        <v>1232</v>
      </c>
      <c r="D20" s="19">
        <v>1402</v>
      </c>
      <c r="E20" s="28">
        <v>114</v>
      </c>
    </row>
    <row r="21" spans="1:5" ht="12.75">
      <c r="A21" s="175" t="s">
        <v>177</v>
      </c>
      <c r="B21" s="19">
        <v>110750</v>
      </c>
      <c r="C21" s="19"/>
      <c r="D21" s="19">
        <v>150</v>
      </c>
      <c r="E21" s="28"/>
    </row>
    <row r="22" spans="1:5" ht="12.75">
      <c r="A22" s="133" t="s">
        <v>109</v>
      </c>
      <c r="B22" s="19">
        <v>110770</v>
      </c>
      <c r="C22" s="19"/>
      <c r="D22" s="19">
        <v>3603</v>
      </c>
      <c r="E22" s="28"/>
    </row>
    <row r="23" spans="1:5" ht="25.5">
      <c r="A23" s="18" t="s">
        <v>14</v>
      </c>
      <c r="B23" s="6">
        <v>111020</v>
      </c>
      <c r="C23" s="6">
        <v>3210</v>
      </c>
      <c r="D23" s="6"/>
      <c r="E23" s="176"/>
    </row>
    <row r="24" spans="1:5" ht="25.5">
      <c r="A24" s="18" t="s">
        <v>146</v>
      </c>
      <c r="B24" s="6">
        <v>111030</v>
      </c>
      <c r="C24" s="6">
        <v>7933</v>
      </c>
      <c r="D24" s="6">
        <v>712</v>
      </c>
      <c r="E24" s="176">
        <v>9</v>
      </c>
    </row>
    <row r="25" spans="1:5" ht="12.75">
      <c r="A25" s="18" t="s">
        <v>15</v>
      </c>
      <c r="B25" s="118">
        <v>111040</v>
      </c>
      <c r="C25" s="19">
        <v>14780</v>
      </c>
      <c r="D25" s="19">
        <v>3687</v>
      </c>
      <c r="E25" s="176">
        <v>25</v>
      </c>
    </row>
    <row r="26" spans="1:5" ht="12.75">
      <c r="A26" s="175" t="s">
        <v>16</v>
      </c>
      <c r="B26" s="177">
        <v>130320</v>
      </c>
      <c r="C26" s="179">
        <v>14239</v>
      </c>
      <c r="D26" s="178">
        <v>12038</v>
      </c>
      <c r="E26" s="181">
        <v>84</v>
      </c>
    </row>
    <row r="27" spans="1:5" ht="12.75">
      <c r="A27" s="175" t="s">
        <v>178</v>
      </c>
      <c r="B27" s="177">
        <v>130330</v>
      </c>
      <c r="C27" s="177">
        <v>7346</v>
      </c>
      <c r="D27" s="178">
        <v>2701</v>
      </c>
      <c r="E27" s="181">
        <v>37</v>
      </c>
    </row>
    <row r="28" spans="1:5" ht="51">
      <c r="A28" s="23" t="s">
        <v>179</v>
      </c>
      <c r="B28" s="194">
        <v>240120</v>
      </c>
      <c r="C28" s="194">
        <v>5587</v>
      </c>
      <c r="D28" s="182">
        <v>2043</v>
      </c>
      <c r="E28" s="182">
        <v>37</v>
      </c>
    </row>
    <row r="29" spans="1:5" ht="12.75">
      <c r="A29" s="23" t="s">
        <v>180</v>
      </c>
      <c r="B29" s="29">
        <v>240310</v>
      </c>
      <c r="C29" s="29">
        <v>904</v>
      </c>
      <c r="D29" s="39">
        <v>1121</v>
      </c>
      <c r="E29" s="182">
        <v>124</v>
      </c>
    </row>
    <row r="30" spans="1:5" ht="51.75" thickBot="1">
      <c r="A30" s="184" t="s">
        <v>182</v>
      </c>
      <c r="B30" s="313">
        <v>240330</v>
      </c>
      <c r="C30" s="313">
        <v>4153</v>
      </c>
      <c r="D30" s="314">
        <v>2490</v>
      </c>
      <c r="E30" s="185">
        <v>60</v>
      </c>
    </row>
    <row r="31" spans="1:5" ht="13.5" thickBot="1">
      <c r="A31" s="187" t="s">
        <v>184</v>
      </c>
      <c r="B31" s="188">
        <v>80000</v>
      </c>
      <c r="C31" s="186">
        <v>164563</v>
      </c>
      <c r="D31" s="190">
        <v>101370</v>
      </c>
      <c r="E31" s="189">
        <v>62</v>
      </c>
    </row>
    <row r="32" spans="1:5" ht="12.75">
      <c r="A32" s="333" t="s">
        <v>185</v>
      </c>
      <c r="B32" s="334"/>
      <c r="C32" s="334"/>
      <c r="D32" s="334"/>
      <c r="E32" s="335"/>
    </row>
    <row r="33" spans="1:5" ht="12.75">
      <c r="A33" s="23" t="s">
        <v>186</v>
      </c>
      <c r="B33" s="48">
        <v>240210</v>
      </c>
      <c r="C33" s="48"/>
      <c r="D33" s="89"/>
      <c r="E33" s="92"/>
    </row>
    <row r="34" spans="1:5" ht="12.75">
      <c r="A34" s="175"/>
      <c r="B34" s="165"/>
      <c r="C34" s="165">
        <v>1310</v>
      </c>
      <c r="D34" s="178">
        <v>1231</v>
      </c>
      <c r="E34" s="176">
        <v>94</v>
      </c>
    </row>
    <row r="35" spans="1:5" ht="12.75">
      <c r="A35" s="23" t="s">
        <v>187</v>
      </c>
      <c r="B35" s="165"/>
      <c r="C35" s="29">
        <v>5399</v>
      </c>
      <c r="D35" s="39">
        <v>5399</v>
      </c>
      <c r="E35" s="182">
        <v>100</v>
      </c>
    </row>
    <row r="36" spans="1:5" ht="12.75">
      <c r="A36" s="20" t="s">
        <v>188</v>
      </c>
      <c r="B36" s="165"/>
      <c r="C36" s="165"/>
      <c r="D36" s="178"/>
      <c r="E36" s="176"/>
    </row>
    <row r="37" spans="1:5" ht="12.75">
      <c r="A37" s="133" t="s">
        <v>189</v>
      </c>
      <c r="B37" s="118">
        <v>130320</v>
      </c>
      <c r="C37" s="118">
        <v>550</v>
      </c>
      <c r="D37" s="69">
        <v>550</v>
      </c>
      <c r="E37" s="176">
        <v>100</v>
      </c>
    </row>
    <row r="38" spans="1:5" ht="39" thickBot="1">
      <c r="A38" s="191" t="s">
        <v>190</v>
      </c>
      <c r="B38" s="315">
        <v>130330</v>
      </c>
      <c r="C38" s="315">
        <v>79</v>
      </c>
      <c r="D38" s="316">
        <v>79</v>
      </c>
      <c r="E38" s="183">
        <v>100</v>
      </c>
    </row>
    <row r="39" spans="1:5" ht="13.5" thickBot="1">
      <c r="A39" s="187" t="s">
        <v>191</v>
      </c>
      <c r="B39" s="186">
        <v>800000</v>
      </c>
      <c r="C39" s="192">
        <v>171902</v>
      </c>
      <c r="D39" s="190">
        <v>108629</v>
      </c>
      <c r="E39" s="189">
        <v>63</v>
      </c>
    </row>
    <row r="40" spans="2:4" ht="12.75">
      <c r="B40" s="4"/>
      <c r="C40" s="4"/>
      <c r="D40" s="4"/>
    </row>
    <row r="46" ht="15.75" customHeight="1"/>
  </sheetData>
  <mergeCells count="4">
    <mergeCell ref="A5:E5"/>
    <mergeCell ref="A32:E32"/>
    <mergeCell ref="D2:E2"/>
    <mergeCell ref="A4:E4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6"/>
  <sheetViews>
    <sheetView workbookViewId="0" topLeftCell="A1">
      <selection activeCell="A4" sqref="A4"/>
    </sheetView>
  </sheetViews>
  <sheetFormatPr defaultColWidth="9.00390625" defaultRowHeight="12.75"/>
  <cols>
    <col min="1" max="1" width="6.25390625" style="0" customWidth="1"/>
    <col min="2" max="2" width="53.00390625" style="0" customWidth="1"/>
    <col min="3" max="3" width="10.125" style="0" customWidth="1"/>
    <col min="4" max="4" width="20.00390625" style="0" customWidth="1"/>
  </cols>
  <sheetData>
    <row r="1" ht="12.75">
      <c r="D1" t="s">
        <v>135</v>
      </c>
    </row>
    <row r="3" spans="1:4" ht="12.75">
      <c r="A3" s="347" t="s">
        <v>344</v>
      </c>
      <c r="B3" s="347"/>
      <c r="C3" s="347"/>
      <c r="D3" s="347"/>
    </row>
    <row r="5" spans="1:4" ht="38.25">
      <c r="A5" s="6" t="s">
        <v>17</v>
      </c>
      <c r="B5" s="6" t="s">
        <v>18</v>
      </c>
      <c r="C5" s="7" t="s">
        <v>58</v>
      </c>
      <c r="D5" s="7" t="s">
        <v>59</v>
      </c>
    </row>
    <row r="6" spans="1:4" ht="12.75">
      <c r="A6" s="8">
        <v>1</v>
      </c>
      <c r="B6" s="8">
        <v>2</v>
      </c>
      <c r="C6" s="8">
        <v>5</v>
      </c>
      <c r="D6" s="8">
        <v>6</v>
      </c>
    </row>
    <row r="7" spans="1:4" ht="12.75">
      <c r="A7" s="9"/>
      <c r="B7" s="10"/>
      <c r="C7" s="10"/>
      <c r="D7" s="11"/>
    </row>
    <row r="8" spans="1:4" ht="12.75">
      <c r="A8" s="33"/>
      <c r="B8" s="362" t="s">
        <v>23</v>
      </c>
      <c r="C8" s="362"/>
      <c r="D8" s="38" t="s">
        <v>60</v>
      </c>
    </row>
    <row r="9" spans="1:4" ht="12.75">
      <c r="A9" s="9"/>
      <c r="B9" s="10"/>
      <c r="C9" s="10"/>
      <c r="D9" s="11"/>
    </row>
    <row r="10" spans="1:4" ht="12.75">
      <c r="A10" s="344" t="s">
        <v>116</v>
      </c>
      <c r="B10" s="366"/>
      <c r="C10" s="366"/>
      <c r="D10" s="367"/>
    </row>
    <row r="11" spans="1:4" ht="12.75">
      <c r="A11" s="9"/>
      <c r="B11" s="56" t="s">
        <v>297</v>
      </c>
      <c r="C11" s="294">
        <v>1558</v>
      </c>
      <c r="D11" s="11"/>
    </row>
    <row r="12" spans="1:4" ht="12.75">
      <c r="A12" s="12">
        <v>101</v>
      </c>
      <c r="B12" s="13" t="s">
        <v>24</v>
      </c>
      <c r="C12" s="295">
        <v>13960</v>
      </c>
      <c r="D12" s="14" t="s">
        <v>25</v>
      </c>
    </row>
    <row r="13" spans="1:4" ht="12.75">
      <c r="A13" s="15">
        <v>102</v>
      </c>
      <c r="B13" s="16" t="s">
        <v>26</v>
      </c>
      <c r="C13" s="28">
        <v>22057</v>
      </c>
      <c r="D13" s="17" t="s">
        <v>25</v>
      </c>
    </row>
    <row r="14" spans="1:4" ht="12.75">
      <c r="A14" s="15">
        <v>102.5</v>
      </c>
      <c r="B14" s="16" t="s">
        <v>111</v>
      </c>
      <c r="C14" s="28">
        <v>500</v>
      </c>
      <c r="D14" s="17" t="s">
        <v>61</v>
      </c>
    </row>
    <row r="15" spans="1:4" ht="12.75">
      <c r="A15" s="15">
        <v>103</v>
      </c>
      <c r="B15" s="18" t="s">
        <v>96</v>
      </c>
      <c r="C15" s="28">
        <v>631</v>
      </c>
      <c r="D15" s="17" t="s">
        <v>25</v>
      </c>
    </row>
    <row r="16" spans="1:4" ht="25.5">
      <c r="A16" s="15">
        <v>109</v>
      </c>
      <c r="B16" s="18" t="s">
        <v>27</v>
      </c>
      <c r="C16" s="28">
        <v>250</v>
      </c>
      <c r="D16" s="17" t="s">
        <v>101</v>
      </c>
    </row>
    <row r="17" spans="1:4" ht="12.75" customHeight="1">
      <c r="A17" s="291">
        <v>111</v>
      </c>
      <c r="B17" s="292" t="s">
        <v>97</v>
      </c>
      <c r="C17" s="28">
        <v>798</v>
      </c>
      <c r="D17" s="16" t="s">
        <v>25</v>
      </c>
    </row>
    <row r="18" spans="1:4" ht="12.75" customHeight="1">
      <c r="A18" s="352">
        <v>116</v>
      </c>
      <c r="B18" s="353" t="s">
        <v>163</v>
      </c>
      <c r="C18" s="81">
        <v>11600</v>
      </c>
      <c r="D18" s="94" t="s">
        <v>25</v>
      </c>
    </row>
    <row r="19" spans="1:4" ht="12.75">
      <c r="A19" s="352"/>
      <c r="B19" s="353"/>
      <c r="C19" s="39"/>
      <c r="D19" s="92"/>
    </row>
    <row r="20" spans="1:4" ht="12.75" customHeight="1">
      <c r="A20" s="357">
        <v>117</v>
      </c>
      <c r="B20" s="353" t="s">
        <v>164</v>
      </c>
      <c r="C20" s="86">
        <v>3900</v>
      </c>
      <c r="D20" s="94" t="s">
        <v>25</v>
      </c>
    </row>
    <row r="21" spans="1:4" ht="12.75">
      <c r="A21" s="357"/>
      <c r="B21" s="353"/>
      <c r="C21" s="39"/>
      <c r="D21" s="92"/>
    </row>
    <row r="22" spans="1:4" ht="12.75">
      <c r="A22" s="15">
        <v>135</v>
      </c>
      <c r="B22" s="18" t="s">
        <v>30</v>
      </c>
      <c r="C22" s="28">
        <v>2635</v>
      </c>
      <c r="D22" s="17" t="s">
        <v>31</v>
      </c>
    </row>
    <row r="23" spans="1:4" ht="12.75">
      <c r="A23" s="15">
        <v>137</v>
      </c>
      <c r="B23" s="18" t="s">
        <v>32</v>
      </c>
      <c r="C23" s="28">
        <v>44019</v>
      </c>
      <c r="D23" s="17" t="s">
        <v>33</v>
      </c>
    </row>
    <row r="24" spans="1:4" ht="12.75">
      <c r="A24" s="15"/>
      <c r="B24" s="20" t="s">
        <v>34</v>
      </c>
      <c r="C24" s="60">
        <f>SUM(C11:C23)</f>
        <v>101908</v>
      </c>
      <c r="D24" s="17"/>
    </row>
    <row r="25" spans="1:4" ht="12.75">
      <c r="A25" s="24"/>
      <c r="B25" s="54"/>
      <c r="C25" s="80"/>
      <c r="D25" s="27"/>
    </row>
    <row r="26" spans="1:4" ht="12.75">
      <c r="A26" s="21"/>
      <c r="B26" s="2"/>
      <c r="D26" s="22"/>
    </row>
    <row r="27" spans="1:4" ht="12.75">
      <c r="A27" s="365" t="s">
        <v>128</v>
      </c>
      <c r="B27" s="365"/>
      <c r="C27" s="365"/>
      <c r="D27" s="365"/>
    </row>
    <row r="28" spans="1:4" ht="12.75">
      <c r="A28" s="21"/>
      <c r="B28" s="2"/>
      <c r="D28" s="22"/>
    </row>
    <row r="29" spans="1:4" ht="12.75">
      <c r="A29" s="12">
        <v>104</v>
      </c>
      <c r="B29" s="23" t="s">
        <v>298</v>
      </c>
      <c r="C29" s="296">
        <v>1550</v>
      </c>
      <c r="D29" s="14" t="s">
        <v>62</v>
      </c>
    </row>
    <row r="30" spans="1:4" ht="12.75">
      <c r="A30" s="12">
        <v>105</v>
      </c>
      <c r="B30" s="23" t="s">
        <v>299</v>
      </c>
      <c r="C30" s="296">
        <v>350</v>
      </c>
      <c r="D30" s="14" t="s">
        <v>62</v>
      </c>
    </row>
    <row r="31" spans="1:4" ht="12.75">
      <c r="A31" s="12">
        <v>107</v>
      </c>
      <c r="B31" s="23" t="s">
        <v>300</v>
      </c>
      <c r="C31" s="300">
        <v>1767</v>
      </c>
      <c r="D31" s="14"/>
    </row>
    <row r="32" spans="1:4" ht="12.75">
      <c r="A32" s="12"/>
      <c r="B32" s="23" t="s">
        <v>301</v>
      </c>
      <c r="C32" s="296">
        <v>83</v>
      </c>
      <c r="D32" s="14" t="s">
        <v>302</v>
      </c>
    </row>
    <row r="33" spans="1:4" ht="12.75">
      <c r="A33" s="12"/>
      <c r="B33" s="23" t="s">
        <v>303</v>
      </c>
      <c r="C33" s="296">
        <v>417</v>
      </c>
      <c r="D33" s="14" t="s">
        <v>304</v>
      </c>
    </row>
    <row r="34" spans="1:4" ht="12.75">
      <c r="A34" s="15"/>
      <c r="B34" s="18" t="s">
        <v>63</v>
      </c>
      <c r="C34" s="297">
        <v>46</v>
      </c>
      <c r="D34" s="17" t="s">
        <v>67</v>
      </c>
    </row>
    <row r="35" spans="1:4" ht="12.75">
      <c r="A35" s="15"/>
      <c r="B35" s="18" t="s">
        <v>66</v>
      </c>
      <c r="C35" s="297">
        <v>739</v>
      </c>
      <c r="D35" s="17" t="s">
        <v>113</v>
      </c>
    </row>
    <row r="36" spans="1:4" ht="12.75">
      <c r="A36" s="15"/>
      <c r="B36" s="18" t="s">
        <v>64</v>
      </c>
      <c r="C36" s="297">
        <v>181</v>
      </c>
      <c r="D36" s="17" t="s">
        <v>68</v>
      </c>
    </row>
    <row r="37" spans="1:4" ht="12.75">
      <c r="A37" s="15"/>
      <c r="B37" s="18" t="s">
        <v>65</v>
      </c>
      <c r="C37" s="297">
        <v>180</v>
      </c>
      <c r="D37" s="17" t="s">
        <v>305</v>
      </c>
    </row>
    <row r="38" spans="1:4" ht="12.75">
      <c r="A38" s="15"/>
      <c r="B38" s="18" t="s">
        <v>306</v>
      </c>
      <c r="C38" s="297">
        <v>50</v>
      </c>
      <c r="D38" s="17" t="s">
        <v>307</v>
      </c>
    </row>
    <row r="39" spans="1:4" ht="12.75">
      <c r="A39" s="15"/>
      <c r="B39" s="18" t="s">
        <v>40</v>
      </c>
      <c r="C39" s="297">
        <v>71</v>
      </c>
      <c r="D39" s="17" t="s">
        <v>101</v>
      </c>
    </row>
    <row r="40" spans="1:4" ht="12.75">
      <c r="A40" s="15">
        <v>107</v>
      </c>
      <c r="B40" s="175" t="s">
        <v>308</v>
      </c>
      <c r="C40" s="298">
        <v>4687</v>
      </c>
      <c r="D40" s="17" t="s">
        <v>35</v>
      </c>
    </row>
    <row r="41" spans="1:4" ht="12.75">
      <c r="A41" s="15"/>
      <c r="B41" s="162" t="s">
        <v>309</v>
      </c>
      <c r="C41" s="297">
        <v>400</v>
      </c>
      <c r="D41" s="17" t="s">
        <v>69</v>
      </c>
    </row>
    <row r="42" spans="1:4" ht="12.75">
      <c r="A42" s="15"/>
      <c r="B42" s="162" t="s">
        <v>152</v>
      </c>
      <c r="C42" s="297">
        <v>465</v>
      </c>
      <c r="D42" s="17" t="s">
        <v>31</v>
      </c>
    </row>
    <row r="43" spans="1:4" ht="12.75">
      <c r="A43" s="15">
        <v>129</v>
      </c>
      <c r="B43" s="162" t="s">
        <v>310</v>
      </c>
      <c r="C43" s="297">
        <v>150</v>
      </c>
      <c r="D43" s="17" t="s">
        <v>70</v>
      </c>
    </row>
    <row r="44" spans="1:4" ht="12.75">
      <c r="A44" s="15"/>
      <c r="B44" s="162" t="s">
        <v>153</v>
      </c>
      <c r="C44" s="297">
        <v>1634</v>
      </c>
      <c r="D44" s="17" t="s">
        <v>71</v>
      </c>
    </row>
    <row r="45" spans="1:4" ht="12.75">
      <c r="A45" s="15"/>
      <c r="B45" s="162" t="s">
        <v>154</v>
      </c>
      <c r="C45" s="297">
        <v>760</v>
      </c>
      <c r="D45" s="17" t="s">
        <v>72</v>
      </c>
    </row>
    <row r="46" spans="1:4" ht="12.75">
      <c r="A46" s="15"/>
      <c r="B46" s="162" t="s">
        <v>155</v>
      </c>
      <c r="C46" s="297">
        <v>323</v>
      </c>
      <c r="D46" s="17" t="s">
        <v>35</v>
      </c>
    </row>
    <row r="47" spans="1:4" ht="12.75">
      <c r="A47" s="15"/>
      <c r="B47" s="162" t="s">
        <v>156</v>
      </c>
      <c r="C47" s="297">
        <v>100</v>
      </c>
      <c r="D47" s="17" t="s">
        <v>73</v>
      </c>
    </row>
    <row r="48" spans="1:4" ht="12.75">
      <c r="A48" s="15"/>
      <c r="B48" s="162" t="s">
        <v>157</v>
      </c>
      <c r="C48" s="297">
        <v>275</v>
      </c>
      <c r="D48" s="17" t="s">
        <v>74</v>
      </c>
    </row>
    <row r="49" spans="1:4" ht="12.75">
      <c r="A49" s="15"/>
      <c r="B49" s="162" t="s">
        <v>158</v>
      </c>
      <c r="C49" s="297">
        <v>80</v>
      </c>
      <c r="D49" s="17" t="s">
        <v>103</v>
      </c>
    </row>
    <row r="50" spans="1:4" ht="12.75">
      <c r="A50" s="15"/>
      <c r="B50" s="162" t="s">
        <v>159</v>
      </c>
      <c r="C50" s="297">
        <v>400</v>
      </c>
      <c r="D50" s="17" t="s">
        <v>102</v>
      </c>
    </row>
    <row r="51" spans="1:4" ht="12.75">
      <c r="A51" s="15"/>
      <c r="B51" s="162" t="s">
        <v>160</v>
      </c>
      <c r="C51" s="297">
        <v>100</v>
      </c>
      <c r="D51" s="17" t="s">
        <v>75</v>
      </c>
    </row>
    <row r="52" spans="1:4" ht="25.5">
      <c r="A52" s="15">
        <v>108</v>
      </c>
      <c r="B52" s="18" t="s">
        <v>36</v>
      </c>
      <c r="C52" s="297">
        <v>319</v>
      </c>
      <c r="D52" s="17" t="s">
        <v>101</v>
      </c>
    </row>
    <row r="53" spans="1:4" ht="25.5">
      <c r="A53" s="15">
        <v>120</v>
      </c>
      <c r="B53" s="18" t="s">
        <v>151</v>
      </c>
      <c r="C53" s="297">
        <v>1000</v>
      </c>
      <c r="D53" s="17" t="s">
        <v>37</v>
      </c>
    </row>
    <row r="54" spans="1:4" ht="12.75">
      <c r="A54" s="15">
        <v>121</v>
      </c>
      <c r="B54" s="18" t="s">
        <v>28</v>
      </c>
      <c r="C54" s="297">
        <v>300</v>
      </c>
      <c r="D54" s="17" t="s">
        <v>29</v>
      </c>
    </row>
    <row r="55" spans="1:4" ht="12.75">
      <c r="A55" s="15">
        <v>123</v>
      </c>
      <c r="B55" s="18" t="s">
        <v>115</v>
      </c>
      <c r="C55" s="297">
        <v>1290</v>
      </c>
      <c r="D55" s="17" t="s">
        <v>33</v>
      </c>
    </row>
    <row r="56" spans="1:4" ht="25.5">
      <c r="A56" s="15">
        <v>128</v>
      </c>
      <c r="B56" s="18" t="s">
        <v>311</v>
      </c>
      <c r="C56" s="296">
        <v>70</v>
      </c>
      <c r="D56" s="17" t="s">
        <v>39</v>
      </c>
    </row>
    <row r="57" spans="1:6" ht="12.75">
      <c r="A57" s="15"/>
      <c r="B57" s="20" t="s">
        <v>34</v>
      </c>
      <c r="C57" s="299">
        <v>11333</v>
      </c>
      <c r="D57" s="17"/>
      <c r="F57" t="s">
        <v>140</v>
      </c>
    </row>
    <row r="58" spans="1:4" ht="12.75">
      <c r="A58" s="15"/>
      <c r="B58" s="20"/>
      <c r="C58" s="299"/>
      <c r="D58" s="17"/>
    </row>
    <row r="59" spans="1:4" ht="12.75">
      <c r="A59" s="15"/>
      <c r="B59" s="20" t="s">
        <v>41</v>
      </c>
      <c r="C59" s="299">
        <v>113241</v>
      </c>
      <c r="D59" s="17"/>
    </row>
    <row r="60" spans="1:4" ht="12.75">
      <c r="A60" s="24"/>
      <c r="B60" s="54"/>
      <c r="C60" s="79"/>
      <c r="D60" s="27"/>
    </row>
    <row r="61" spans="1:4" ht="12.75">
      <c r="A61" s="24"/>
      <c r="B61" s="54"/>
      <c r="C61" s="79"/>
      <c r="D61" s="27"/>
    </row>
    <row r="62" spans="1:4" ht="12.75">
      <c r="A62" s="24"/>
      <c r="B62" s="25"/>
      <c r="C62" s="26"/>
      <c r="D62" s="27"/>
    </row>
    <row r="63" spans="1:4" ht="12.75">
      <c r="A63" s="32"/>
      <c r="B63" s="112" t="s">
        <v>42</v>
      </c>
      <c r="C63" s="32"/>
      <c r="D63" s="49" t="s">
        <v>130</v>
      </c>
    </row>
    <row r="64" spans="1:4" ht="12.75">
      <c r="A64" s="4"/>
      <c r="B64" s="4"/>
      <c r="C64" s="4"/>
      <c r="D64" s="4"/>
    </row>
    <row r="65" spans="1:4" ht="12.75">
      <c r="A65" s="12">
        <v>204</v>
      </c>
      <c r="B65" s="23" t="s">
        <v>76</v>
      </c>
      <c r="C65" s="146">
        <v>375</v>
      </c>
      <c r="D65" s="14" t="s">
        <v>43</v>
      </c>
    </row>
    <row r="66" spans="1:4" ht="12.75">
      <c r="A66" s="12">
        <v>304</v>
      </c>
      <c r="B66" s="23" t="s">
        <v>312</v>
      </c>
      <c r="C66" s="146">
        <v>86</v>
      </c>
      <c r="D66" s="14" t="s">
        <v>101</v>
      </c>
    </row>
    <row r="67" spans="1:4" ht="12.75">
      <c r="A67" s="15"/>
      <c r="B67" s="20" t="s">
        <v>34</v>
      </c>
      <c r="C67" s="147">
        <v>461</v>
      </c>
      <c r="D67" s="17"/>
    </row>
    <row r="68" spans="1:4" ht="12.75">
      <c r="A68" s="21"/>
      <c r="B68" s="2"/>
      <c r="C68" s="149"/>
      <c r="D68" s="22"/>
    </row>
    <row r="69" spans="1:4" ht="12.75">
      <c r="A69" s="31"/>
      <c r="B69" s="111" t="s">
        <v>77</v>
      </c>
      <c r="C69" s="150"/>
      <c r="D69" s="40" t="s">
        <v>131</v>
      </c>
    </row>
    <row r="70" spans="1:4" ht="12.75">
      <c r="A70" s="31"/>
      <c r="B70" s="31"/>
      <c r="C70" s="150"/>
      <c r="D70" s="31"/>
    </row>
    <row r="71" spans="1:4" ht="12.75">
      <c r="A71" s="293">
        <v>402</v>
      </c>
      <c r="B71" s="63" t="s">
        <v>79</v>
      </c>
      <c r="C71" s="138">
        <v>100</v>
      </c>
      <c r="D71" s="254" t="s">
        <v>161</v>
      </c>
    </row>
    <row r="72" spans="1:4" ht="12.75">
      <c r="A72" s="293">
        <v>404</v>
      </c>
      <c r="B72" s="301" t="s">
        <v>313</v>
      </c>
      <c r="C72" s="138">
        <v>3994</v>
      </c>
      <c r="D72" s="302" t="s">
        <v>45</v>
      </c>
    </row>
    <row r="73" spans="1:4" ht="12.75">
      <c r="A73" s="306">
        <v>301</v>
      </c>
      <c r="B73" s="25" t="s">
        <v>314</v>
      </c>
      <c r="C73" s="305">
        <v>17</v>
      </c>
      <c r="D73" s="168" t="s">
        <v>78</v>
      </c>
    </row>
    <row r="74" spans="1:4" ht="12.75">
      <c r="A74" s="12">
        <v>302</v>
      </c>
      <c r="B74" s="303" t="s">
        <v>315</v>
      </c>
      <c r="C74" s="139">
        <v>900</v>
      </c>
      <c r="D74" s="304" t="s">
        <v>78</v>
      </c>
    </row>
    <row r="75" spans="1:4" ht="25.5">
      <c r="A75" s="12"/>
      <c r="B75" s="23" t="s">
        <v>269</v>
      </c>
      <c r="C75" s="139">
        <v>0</v>
      </c>
      <c r="D75" s="14"/>
    </row>
    <row r="76" spans="1:4" ht="12.75">
      <c r="A76" s="15"/>
      <c r="B76" s="20" t="s">
        <v>34</v>
      </c>
      <c r="C76" s="132">
        <v>5011</v>
      </c>
      <c r="D76" s="17"/>
    </row>
    <row r="77" spans="2:4" ht="12.75">
      <c r="B77" s="2"/>
      <c r="C77" s="149"/>
      <c r="D77" s="22"/>
    </row>
    <row r="78" spans="1:4" ht="12.75">
      <c r="A78" s="51"/>
      <c r="B78" s="59" t="s">
        <v>104</v>
      </c>
      <c r="C78" s="151"/>
      <c r="D78" s="51"/>
    </row>
    <row r="79" spans="1:4" ht="12.75">
      <c r="A79" s="29"/>
      <c r="B79" s="52" t="s">
        <v>316</v>
      </c>
      <c r="C79" s="139"/>
      <c r="D79" s="29"/>
    </row>
    <row r="80" spans="1:4" ht="12.75">
      <c r="A80" s="12">
        <v>311</v>
      </c>
      <c r="B80" s="23" t="s">
        <v>105</v>
      </c>
      <c r="C80" s="152">
        <v>80</v>
      </c>
      <c r="D80" s="14"/>
    </row>
    <row r="81" spans="1:4" ht="12.75">
      <c r="A81" s="15"/>
      <c r="B81" s="20" t="s">
        <v>34</v>
      </c>
      <c r="C81" s="148">
        <v>80</v>
      </c>
      <c r="D81" s="17"/>
    </row>
    <row r="82" spans="2:3" ht="12.75">
      <c r="B82" s="2"/>
      <c r="C82" s="149"/>
    </row>
    <row r="83" spans="2:3" ht="25.5">
      <c r="B83" s="50" t="s">
        <v>106</v>
      </c>
      <c r="C83" s="149"/>
    </row>
    <row r="84" spans="1:4" ht="12.75">
      <c r="A84" s="62"/>
      <c r="B84" s="63" t="s">
        <v>317</v>
      </c>
      <c r="C84" s="153">
        <v>300</v>
      </c>
      <c r="D84" s="62"/>
    </row>
    <row r="85" spans="1:4" ht="12.75">
      <c r="A85" s="16"/>
      <c r="B85" s="64" t="s">
        <v>34</v>
      </c>
      <c r="C85" s="147">
        <v>300</v>
      </c>
      <c r="D85" s="16"/>
    </row>
    <row r="86" spans="2:4" ht="12.75">
      <c r="B86" s="2"/>
      <c r="D86" t="s">
        <v>112</v>
      </c>
    </row>
    <row r="87" spans="1:4" ht="12.75">
      <c r="A87" s="32"/>
      <c r="B87" s="364" t="s">
        <v>139</v>
      </c>
      <c r="C87" s="364"/>
      <c r="D87" s="364"/>
    </row>
    <row r="88" spans="1:4" ht="12.75">
      <c r="A88" s="4"/>
      <c r="B88" s="4"/>
      <c r="C88" s="4"/>
      <c r="D88" s="4"/>
    </row>
    <row r="89" spans="1:4" ht="12.75">
      <c r="A89" s="307">
        <v>404</v>
      </c>
      <c r="B89" s="23" t="s">
        <v>318</v>
      </c>
      <c r="C89" s="146">
        <v>1493</v>
      </c>
      <c r="D89" s="14" t="s">
        <v>45</v>
      </c>
    </row>
    <row r="90" spans="1:4" ht="12.75">
      <c r="A90" s="15"/>
      <c r="B90" s="20" t="s">
        <v>34</v>
      </c>
      <c r="C90" s="148">
        <f>SUM(C89:C89)</f>
        <v>1493</v>
      </c>
      <c r="D90" s="17"/>
    </row>
    <row r="91" ht="12.75">
      <c r="C91" s="149"/>
    </row>
    <row r="92" spans="1:4" ht="12.75">
      <c r="A92" s="32"/>
      <c r="B92" s="32"/>
      <c r="C92" s="32"/>
      <c r="D92" s="32"/>
    </row>
    <row r="93" spans="1:4" ht="12.75">
      <c r="A93" s="4"/>
      <c r="B93" s="53" t="s">
        <v>107</v>
      </c>
      <c r="C93" s="4"/>
      <c r="D93" s="49" t="s">
        <v>43</v>
      </c>
    </row>
    <row r="94" spans="1:4" ht="29.25" customHeight="1">
      <c r="A94" s="12">
        <v>201</v>
      </c>
      <c r="B94" s="154" t="s">
        <v>319</v>
      </c>
      <c r="C94" s="139">
        <v>7941</v>
      </c>
      <c r="D94" s="155"/>
    </row>
    <row r="95" spans="1:4" ht="25.5" customHeight="1">
      <c r="A95" s="15"/>
      <c r="B95" s="156" t="s">
        <v>34</v>
      </c>
      <c r="C95" s="147">
        <v>7941</v>
      </c>
      <c r="D95" s="157"/>
    </row>
    <row r="96" spans="2:4" ht="12.75">
      <c r="B96" s="149"/>
      <c r="C96" s="149"/>
      <c r="D96" s="149"/>
    </row>
    <row r="97" spans="1:4" ht="12.75">
      <c r="A97" s="32"/>
      <c r="B97" s="363" t="s">
        <v>108</v>
      </c>
      <c r="C97" s="363"/>
      <c r="D97" s="363"/>
    </row>
    <row r="98" spans="1:4" ht="12.75">
      <c r="A98" s="4"/>
      <c r="B98" s="158"/>
      <c r="C98" s="158"/>
      <c r="D98" s="158"/>
    </row>
    <row r="99" spans="1:4" ht="12.75">
      <c r="A99" s="12">
        <v>433</v>
      </c>
      <c r="B99" s="154" t="s">
        <v>46</v>
      </c>
      <c r="C99" s="146">
        <v>52</v>
      </c>
      <c r="D99" s="159" t="s">
        <v>47</v>
      </c>
    </row>
    <row r="100" spans="1:4" ht="12.75">
      <c r="A100" s="12">
        <v>403</v>
      </c>
      <c r="B100" s="154" t="s">
        <v>48</v>
      </c>
      <c r="C100" s="146">
        <v>12</v>
      </c>
      <c r="D100" s="155" t="s">
        <v>47</v>
      </c>
    </row>
    <row r="101" spans="1:4" ht="12.75">
      <c r="A101" s="15"/>
      <c r="B101" s="156" t="s">
        <v>34</v>
      </c>
      <c r="C101" s="148">
        <v>64</v>
      </c>
      <c r="D101" s="157"/>
    </row>
    <row r="102" spans="1:4" ht="12.75">
      <c r="A102" s="24"/>
      <c r="B102" s="160"/>
      <c r="C102" s="131"/>
      <c r="D102" s="161"/>
    </row>
    <row r="103" spans="1:4" ht="12.75">
      <c r="A103" s="24"/>
      <c r="B103" s="308" t="s">
        <v>320</v>
      </c>
      <c r="C103" s="309">
        <v>1894</v>
      </c>
      <c r="D103" s="161"/>
    </row>
    <row r="106" spans="1:4" ht="12.75">
      <c r="A106" s="164" t="s">
        <v>162</v>
      </c>
      <c r="B106" s="30" t="s">
        <v>49</v>
      </c>
      <c r="C106" s="163">
        <v>130465</v>
      </c>
      <c r="D106" s="30"/>
    </row>
  </sheetData>
  <mergeCells count="10">
    <mergeCell ref="B8:C8"/>
    <mergeCell ref="A3:D3"/>
    <mergeCell ref="B97:D97"/>
    <mergeCell ref="B87:D87"/>
    <mergeCell ref="A27:D27"/>
    <mergeCell ref="A10:D10"/>
    <mergeCell ref="A18:A19"/>
    <mergeCell ref="B18:B19"/>
    <mergeCell ref="A20:A21"/>
    <mergeCell ref="B20:B21"/>
  </mergeCells>
  <printOptions/>
  <pageMargins left="0.5905511811023623" right="0.15748031496062992" top="0" bottom="0" header="0.4330708661417323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selection activeCell="C60" sqref="C60"/>
    </sheetView>
  </sheetViews>
  <sheetFormatPr defaultColWidth="9.00390625" defaultRowHeight="12.75"/>
  <cols>
    <col min="2" max="2" width="7.875" style="0" customWidth="1"/>
    <col min="3" max="3" width="43.00390625" style="0" customWidth="1"/>
    <col min="4" max="4" width="10.25390625" style="0" customWidth="1"/>
    <col min="5" max="5" width="10.375" style="0" customWidth="1"/>
    <col min="6" max="6" width="15.00390625" style="0" customWidth="1"/>
  </cols>
  <sheetData>
    <row r="1" ht="12.75">
      <c r="F1" t="s">
        <v>134</v>
      </c>
    </row>
    <row r="2" spans="1:8" ht="28.5" customHeight="1">
      <c r="A2" s="255"/>
      <c r="B2" s="324" t="s">
        <v>321</v>
      </c>
      <c r="C2" s="324"/>
      <c r="D2" s="324"/>
      <c r="E2" s="324"/>
      <c r="F2" s="324"/>
      <c r="G2" s="145"/>
      <c r="H2" s="145"/>
    </row>
    <row r="3" spans="1:7" ht="28.5" customHeight="1">
      <c r="A3" s="145"/>
      <c r="B3" s="65" t="s">
        <v>17</v>
      </c>
      <c r="C3" s="65" t="s">
        <v>18</v>
      </c>
      <c r="D3" s="368" t="s">
        <v>81</v>
      </c>
      <c r="E3" s="369"/>
      <c r="F3" s="42" t="s">
        <v>82</v>
      </c>
      <c r="G3" s="2"/>
    </row>
    <row r="4" spans="2:7" ht="12.75" customHeight="1">
      <c r="B4" s="66"/>
      <c r="C4" s="66"/>
      <c r="D4" s="61" t="s">
        <v>322</v>
      </c>
      <c r="E4" s="61" t="s">
        <v>114</v>
      </c>
      <c r="F4" s="42"/>
      <c r="G4" s="2"/>
    </row>
    <row r="5" spans="2:7" ht="10.5" customHeight="1">
      <c r="B5" s="43">
        <v>1</v>
      </c>
      <c r="C5" s="43">
        <v>2</v>
      </c>
      <c r="D5" s="43">
        <v>3</v>
      </c>
      <c r="E5" s="43"/>
      <c r="F5" s="43">
        <v>4</v>
      </c>
      <c r="G5" s="2"/>
    </row>
    <row r="6" spans="2:7" ht="12.75">
      <c r="B6" s="44" t="s">
        <v>83</v>
      </c>
      <c r="C6" s="44" t="s">
        <v>84</v>
      </c>
      <c r="D6" s="70" t="s">
        <v>323</v>
      </c>
      <c r="E6" s="70" t="s">
        <v>324</v>
      </c>
      <c r="F6" s="67">
        <v>13960</v>
      </c>
      <c r="G6" s="2"/>
    </row>
    <row r="7" spans="2:7" ht="12.75">
      <c r="B7" s="45"/>
      <c r="C7" s="45" t="s">
        <v>85</v>
      </c>
      <c r="D7" s="34"/>
      <c r="E7" s="34"/>
      <c r="F7" s="68">
        <v>1527</v>
      </c>
      <c r="G7" s="2"/>
    </row>
    <row r="8" spans="2:7" ht="12.75">
      <c r="B8" s="45"/>
      <c r="C8" s="45" t="s">
        <v>86</v>
      </c>
      <c r="D8" s="34"/>
      <c r="E8" s="34"/>
      <c r="F8" s="68">
        <v>5160</v>
      </c>
      <c r="G8" s="2"/>
    </row>
    <row r="9" spans="2:7" ht="12.75">
      <c r="B9" s="45"/>
      <c r="C9" s="45" t="s">
        <v>87</v>
      </c>
      <c r="D9" s="34"/>
      <c r="E9" s="34"/>
      <c r="F9" s="68">
        <v>1200</v>
      </c>
      <c r="G9" s="2"/>
    </row>
    <row r="10" spans="2:7" ht="12.75">
      <c r="B10" s="45"/>
      <c r="C10" s="45" t="s">
        <v>325</v>
      </c>
      <c r="D10" s="34"/>
      <c r="E10" s="34"/>
      <c r="F10" s="68">
        <v>720</v>
      </c>
      <c r="G10" s="2"/>
    </row>
    <row r="11" spans="2:7" ht="12.75">
      <c r="B11" s="45"/>
      <c r="C11" s="45" t="s">
        <v>326</v>
      </c>
      <c r="D11" s="34"/>
      <c r="E11" s="34"/>
      <c r="F11" s="68">
        <v>443</v>
      </c>
      <c r="G11" s="2"/>
    </row>
    <row r="12" spans="2:7" ht="12.75">
      <c r="B12" s="45"/>
      <c r="C12" s="45" t="s">
        <v>88</v>
      </c>
      <c r="D12" s="34"/>
      <c r="E12" s="34"/>
      <c r="F12" s="68">
        <v>2955</v>
      </c>
      <c r="G12" s="2"/>
    </row>
    <row r="13" spans="2:7" ht="12.75">
      <c r="B13" s="45"/>
      <c r="C13" s="45" t="s">
        <v>89</v>
      </c>
      <c r="D13" s="34"/>
      <c r="E13" s="34"/>
      <c r="F13" s="68">
        <v>120</v>
      </c>
      <c r="G13" s="2"/>
    </row>
    <row r="14" spans="2:7" ht="12.75">
      <c r="B14" s="45"/>
      <c r="C14" s="45" t="s">
        <v>90</v>
      </c>
      <c r="D14" s="34"/>
      <c r="E14" s="34"/>
      <c r="F14" s="68">
        <v>930</v>
      </c>
      <c r="G14" s="2"/>
    </row>
    <row r="15" spans="2:7" ht="12.75">
      <c r="B15" s="45"/>
      <c r="C15" s="45" t="s">
        <v>91</v>
      </c>
      <c r="D15" s="34"/>
      <c r="E15" s="34"/>
      <c r="F15" s="68">
        <v>480</v>
      </c>
      <c r="G15" s="2"/>
    </row>
    <row r="16" spans="2:7" ht="12.75">
      <c r="B16" s="45"/>
      <c r="C16" s="45" t="s">
        <v>92</v>
      </c>
      <c r="D16" s="34"/>
      <c r="E16" s="34"/>
      <c r="F16" s="68">
        <v>425</v>
      </c>
      <c r="G16" s="2"/>
    </row>
    <row r="17" spans="2:7" ht="12.75">
      <c r="B17" s="45"/>
      <c r="C17" s="45"/>
      <c r="D17" s="34"/>
      <c r="E17" s="34"/>
      <c r="F17" s="68"/>
      <c r="G17" s="2"/>
    </row>
    <row r="18" spans="2:7" ht="15.75" customHeight="1">
      <c r="B18" s="44" t="s">
        <v>93</v>
      </c>
      <c r="C18" s="44" t="s">
        <v>94</v>
      </c>
      <c r="D18" s="70" t="s">
        <v>327</v>
      </c>
      <c r="E18" s="70" t="s">
        <v>328</v>
      </c>
      <c r="F18" s="67">
        <v>22057</v>
      </c>
      <c r="G18" s="2"/>
    </row>
    <row r="19" spans="2:7" ht="14.25" customHeight="1">
      <c r="B19" s="45"/>
      <c r="C19" s="45" t="s">
        <v>85</v>
      </c>
      <c r="D19" s="34"/>
      <c r="E19" s="34"/>
      <c r="F19" s="68">
        <v>3776</v>
      </c>
      <c r="G19" s="2"/>
    </row>
    <row r="20" spans="2:7" ht="12.75">
      <c r="B20" s="45"/>
      <c r="C20" s="45" t="s">
        <v>86</v>
      </c>
      <c r="D20" s="34"/>
      <c r="E20" s="34"/>
      <c r="F20" s="68">
        <v>6720</v>
      </c>
      <c r="G20" s="2"/>
    </row>
    <row r="21" spans="2:7" ht="12.75">
      <c r="B21" s="45"/>
      <c r="C21" s="45" t="s">
        <v>87</v>
      </c>
      <c r="D21" s="34"/>
      <c r="E21" s="34"/>
      <c r="F21" s="68">
        <v>2200</v>
      </c>
      <c r="G21" s="2"/>
    </row>
    <row r="22" spans="2:7" ht="12.75">
      <c r="B22" s="45"/>
      <c r="C22" s="45" t="s">
        <v>325</v>
      </c>
      <c r="D22" s="34"/>
      <c r="E22" s="34"/>
      <c r="F22" s="68">
        <v>1037</v>
      </c>
      <c r="G22" s="2"/>
    </row>
    <row r="23" spans="2:7" ht="12.75">
      <c r="B23" s="45"/>
      <c r="C23" s="45" t="s">
        <v>326</v>
      </c>
      <c r="D23" s="34"/>
      <c r="E23" s="34"/>
      <c r="F23" s="68">
        <v>988</v>
      </c>
      <c r="G23" s="2"/>
    </row>
    <row r="24" spans="2:7" ht="12.75">
      <c r="B24" s="45"/>
      <c r="C24" s="45" t="s">
        <v>88</v>
      </c>
      <c r="D24" s="34"/>
      <c r="E24" s="34"/>
      <c r="F24" s="68">
        <v>3163</v>
      </c>
      <c r="G24" s="2"/>
    </row>
    <row r="25" spans="2:7" ht="12.75">
      <c r="B25" s="45"/>
      <c r="C25" s="45" t="s">
        <v>89</v>
      </c>
      <c r="D25" s="34"/>
      <c r="E25" s="34"/>
      <c r="F25" s="68">
        <v>898</v>
      </c>
      <c r="G25" s="2"/>
    </row>
    <row r="26" spans="2:7" ht="12.75">
      <c r="B26" s="45"/>
      <c r="C26" s="45" t="s">
        <v>90</v>
      </c>
      <c r="D26" s="34"/>
      <c r="E26" s="34"/>
      <c r="F26" s="68">
        <v>1120</v>
      </c>
      <c r="G26" s="2"/>
    </row>
    <row r="27" spans="2:7" ht="12.75">
      <c r="B27" s="45"/>
      <c r="C27" s="45" t="s">
        <v>91</v>
      </c>
      <c r="D27" s="34"/>
      <c r="E27" s="34"/>
      <c r="F27" s="68">
        <v>1105</v>
      </c>
      <c r="G27" s="2"/>
    </row>
    <row r="28" spans="2:7" ht="12.75">
      <c r="B28" s="45"/>
      <c r="C28" s="45" t="s">
        <v>92</v>
      </c>
      <c r="D28" s="34"/>
      <c r="E28" s="34"/>
      <c r="F28" s="68">
        <v>1050</v>
      </c>
      <c r="G28" s="2"/>
    </row>
    <row r="29" spans="2:6" ht="12.75">
      <c r="B29" s="17"/>
      <c r="C29" s="45"/>
      <c r="D29" s="19"/>
      <c r="E29" s="19"/>
      <c r="F29" s="28"/>
    </row>
    <row r="30" spans="2:6" ht="25.5">
      <c r="B30" s="46" t="s">
        <v>95</v>
      </c>
      <c r="C30" s="44" t="s">
        <v>96</v>
      </c>
      <c r="D30" s="137" t="s">
        <v>323</v>
      </c>
      <c r="E30" s="137" t="s">
        <v>324</v>
      </c>
      <c r="F30" s="144">
        <v>631</v>
      </c>
    </row>
    <row r="31" spans="2:6" ht="12.75">
      <c r="B31" s="46"/>
      <c r="C31" s="45" t="s">
        <v>85</v>
      </c>
      <c r="D31" s="47"/>
      <c r="E31" s="47"/>
      <c r="F31" s="69">
        <v>57</v>
      </c>
    </row>
    <row r="32" spans="2:6" ht="12.75">
      <c r="B32" s="17"/>
      <c r="C32" s="45" t="s">
        <v>87</v>
      </c>
      <c r="D32" s="19"/>
      <c r="E32" s="19"/>
      <c r="F32" s="28">
        <v>120</v>
      </c>
    </row>
    <row r="33" spans="2:6" ht="12.75">
      <c r="B33" s="17"/>
      <c r="C33" s="45" t="s">
        <v>325</v>
      </c>
      <c r="D33" s="19"/>
      <c r="E33" s="19"/>
      <c r="F33" s="28">
        <v>48</v>
      </c>
    </row>
    <row r="34" spans="2:6" ht="12.75">
      <c r="B34" s="17"/>
      <c r="C34" s="45" t="s">
        <v>326</v>
      </c>
      <c r="D34" s="19"/>
      <c r="E34" s="19"/>
      <c r="F34" s="28">
        <v>38</v>
      </c>
    </row>
    <row r="35" spans="2:6" ht="12.75">
      <c r="B35" s="17"/>
      <c r="C35" s="45" t="s">
        <v>89</v>
      </c>
      <c r="D35" s="19"/>
      <c r="E35" s="19"/>
      <c r="F35" s="28">
        <v>48</v>
      </c>
    </row>
    <row r="36" spans="2:6" ht="12.75">
      <c r="B36" s="17"/>
      <c r="C36" s="45" t="s">
        <v>90</v>
      </c>
      <c r="D36" s="19"/>
      <c r="E36" s="19"/>
      <c r="F36" s="28">
        <v>78</v>
      </c>
    </row>
    <row r="37" spans="2:6" ht="12.75">
      <c r="B37" s="17"/>
      <c r="C37" s="45" t="s">
        <v>91</v>
      </c>
      <c r="D37" s="19"/>
      <c r="E37" s="19"/>
      <c r="F37" s="28">
        <v>72</v>
      </c>
    </row>
    <row r="38" spans="2:6" ht="12.75">
      <c r="B38" s="17"/>
      <c r="C38" s="45" t="s">
        <v>92</v>
      </c>
      <c r="D38" s="19"/>
      <c r="E38" s="19"/>
      <c r="F38" s="28">
        <v>170</v>
      </c>
    </row>
    <row r="39" spans="2:6" ht="25.5">
      <c r="B39" s="46" t="s">
        <v>329</v>
      </c>
      <c r="C39" s="44" t="s">
        <v>97</v>
      </c>
      <c r="D39" s="19"/>
      <c r="E39" s="19"/>
      <c r="F39" s="310">
        <v>798</v>
      </c>
    </row>
    <row r="40" spans="2:6" ht="12.75">
      <c r="B40" s="17"/>
      <c r="C40" s="45" t="s">
        <v>325</v>
      </c>
      <c r="D40" s="311" t="s">
        <v>330</v>
      </c>
      <c r="E40" s="311" t="s">
        <v>331</v>
      </c>
      <c r="F40" s="28">
        <v>172</v>
      </c>
    </row>
    <row r="41" spans="2:6" ht="12.75">
      <c r="B41" s="17"/>
      <c r="C41" s="45" t="s">
        <v>92</v>
      </c>
      <c r="D41" s="311" t="s">
        <v>332</v>
      </c>
      <c r="E41" s="311" t="s">
        <v>323</v>
      </c>
      <c r="F41" s="28">
        <v>510</v>
      </c>
    </row>
    <row r="42" spans="2:6" ht="12.75">
      <c r="B42" s="17"/>
      <c r="C42" s="45" t="s">
        <v>89</v>
      </c>
      <c r="D42" s="311" t="s">
        <v>333</v>
      </c>
      <c r="E42" s="311" t="s">
        <v>334</v>
      </c>
      <c r="F42" s="28">
        <v>116</v>
      </c>
    </row>
    <row r="43" spans="2:6" ht="38.25">
      <c r="B43" s="46" t="s">
        <v>98</v>
      </c>
      <c r="C43" s="44" t="s">
        <v>336</v>
      </c>
      <c r="D43" s="137" t="s">
        <v>323</v>
      </c>
      <c r="E43" s="137" t="s">
        <v>324</v>
      </c>
      <c r="F43" s="144">
        <v>11600</v>
      </c>
    </row>
    <row r="44" spans="2:6" ht="12.75">
      <c r="B44" s="17"/>
      <c r="C44" s="45" t="s">
        <v>86</v>
      </c>
      <c r="D44" s="19"/>
      <c r="E44" s="19"/>
      <c r="F44" s="28">
        <v>3475</v>
      </c>
    </row>
    <row r="45" spans="2:6" ht="12.75">
      <c r="B45" s="17"/>
      <c r="C45" s="45" t="s">
        <v>325</v>
      </c>
      <c r="D45" s="19"/>
      <c r="E45" s="19"/>
      <c r="F45" s="28">
        <v>150</v>
      </c>
    </row>
    <row r="46" spans="2:6" ht="12.75">
      <c r="B46" s="17"/>
      <c r="C46" s="45" t="s">
        <v>326</v>
      </c>
      <c r="D46" s="19"/>
      <c r="E46" s="19"/>
      <c r="F46" s="28">
        <v>293</v>
      </c>
    </row>
    <row r="47" spans="2:6" ht="12.75">
      <c r="B47" s="17"/>
      <c r="C47" s="45" t="s">
        <v>88</v>
      </c>
      <c r="D47" s="19"/>
      <c r="E47" s="19"/>
      <c r="F47" s="28">
        <v>1790</v>
      </c>
    </row>
    <row r="48" spans="2:6" ht="12.75">
      <c r="B48" s="17"/>
      <c r="C48" s="45" t="s">
        <v>335</v>
      </c>
      <c r="D48" s="19"/>
      <c r="E48" s="19"/>
      <c r="F48" s="28">
        <v>975</v>
      </c>
    </row>
    <row r="49" spans="2:6" ht="12.75">
      <c r="B49" s="17"/>
      <c r="C49" s="45" t="s">
        <v>89</v>
      </c>
      <c r="D49" s="19"/>
      <c r="E49" s="19"/>
      <c r="F49" s="28">
        <v>1765</v>
      </c>
    </row>
    <row r="50" spans="2:6" ht="12.75">
      <c r="B50" s="17"/>
      <c r="C50" s="45" t="s">
        <v>90</v>
      </c>
      <c r="D50" s="19"/>
      <c r="E50" s="19"/>
      <c r="F50" s="28">
        <v>1892</v>
      </c>
    </row>
    <row r="51" spans="2:6" ht="12.75">
      <c r="B51" s="17"/>
      <c r="C51" s="45" t="s">
        <v>91</v>
      </c>
      <c r="D51" s="19"/>
      <c r="E51" s="19"/>
      <c r="F51" s="28">
        <v>750</v>
      </c>
    </row>
    <row r="52" spans="2:6" ht="12.75">
      <c r="B52" s="17"/>
      <c r="C52" s="45" t="s">
        <v>87</v>
      </c>
      <c r="D52" s="19"/>
      <c r="E52" s="19"/>
      <c r="F52" s="28">
        <v>510</v>
      </c>
    </row>
    <row r="53" spans="2:6" ht="38.25">
      <c r="B53" s="46" t="s">
        <v>337</v>
      </c>
      <c r="C53" s="44" t="s">
        <v>338</v>
      </c>
      <c r="D53" s="137"/>
      <c r="E53" s="137"/>
      <c r="F53" s="144">
        <v>3900</v>
      </c>
    </row>
    <row r="54" spans="2:6" ht="12.75">
      <c r="B54" s="17"/>
      <c r="C54" s="45" t="s">
        <v>325</v>
      </c>
      <c r="D54" s="311" t="s">
        <v>330</v>
      </c>
      <c r="E54" s="311" t="s">
        <v>331</v>
      </c>
      <c r="F54" s="28">
        <v>120</v>
      </c>
    </row>
    <row r="55" spans="2:6" ht="12.75">
      <c r="B55" s="17"/>
      <c r="C55" s="45" t="s">
        <v>92</v>
      </c>
      <c r="D55" s="311" t="s">
        <v>332</v>
      </c>
      <c r="E55" s="311" t="s">
        <v>323</v>
      </c>
      <c r="F55" s="28">
        <v>3780</v>
      </c>
    </row>
    <row r="56" spans="2:6" ht="12.75">
      <c r="B56" s="17"/>
      <c r="C56" s="45"/>
      <c r="D56" s="19"/>
      <c r="E56" s="19"/>
      <c r="F56" s="28"/>
    </row>
    <row r="57" spans="2:6" ht="12.75">
      <c r="B57" s="17"/>
      <c r="C57" s="312" t="s">
        <v>339</v>
      </c>
      <c r="D57" s="19"/>
      <c r="E57" s="19"/>
      <c r="F57" s="28">
        <v>1558</v>
      </c>
    </row>
    <row r="58" spans="2:6" ht="12.75">
      <c r="B58" s="17"/>
      <c r="C58" s="44" t="s">
        <v>34</v>
      </c>
      <c r="D58" s="19"/>
      <c r="E58" s="19"/>
      <c r="F58" s="310">
        <v>54504</v>
      </c>
    </row>
    <row r="59" ht="12.75">
      <c r="C59" s="41"/>
    </row>
    <row r="60" ht="12.75">
      <c r="C60" s="41"/>
    </row>
    <row r="61" ht="12.75">
      <c r="C61" s="41"/>
    </row>
    <row r="62" ht="12.75">
      <c r="C62" s="41"/>
    </row>
    <row r="63" ht="12.75">
      <c r="C63" s="41"/>
    </row>
    <row r="64" ht="12.75">
      <c r="C64" s="41"/>
    </row>
    <row r="65" ht="12.75">
      <c r="C65" s="41"/>
    </row>
    <row r="66" ht="12.75">
      <c r="C66" s="41"/>
    </row>
    <row r="67" ht="12.75">
      <c r="C67" s="41"/>
    </row>
    <row r="68" ht="12.75">
      <c r="C68" s="41"/>
    </row>
    <row r="69" ht="12.75">
      <c r="C69" s="41"/>
    </row>
    <row r="70" ht="12.75">
      <c r="C70" s="41"/>
    </row>
    <row r="71" ht="12.75">
      <c r="C71" s="41"/>
    </row>
    <row r="72" ht="12.75">
      <c r="C72" s="41"/>
    </row>
    <row r="73" ht="12.75">
      <c r="C73" s="41"/>
    </row>
    <row r="74" ht="12.75">
      <c r="C74" s="41"/>
    </row>
    <row r="75" ht="12.75">
      <c r="C75" s="41"/>
    </row>
    <row r="76" ht="12.75">
      <c r="C76" s="41"/>
    </row>
    <row r="77" ht="12.75">
      <c r="C77" s="41"/>
    </row>
    <row r="78" ht="12.75">
      <c r="C78" s="41"/>
    </row>
    <row r="79" ht="12.75">
      <c r="C79" s="41"/>
    </row>
    <row r="80" ht="12.75">
      <c r="C80" s="41"/>
    </row>
    <row r="81" ht="12.75">
      <c r="C81" s="41"/>
    </row>
    <row r="82" ht="12.75">
      <c r="C82" s="41"/>
    </row>
    <row r="83" ht="12.75">
      <c r="C83" s="41"/>
    </row>
    <row r="84" ht="12.75">
      <c r="C84" s="41"/>
    </row>
    <row r="85" ht="12.75">
      <c r="C85" s="41"/>
    </row>
    <row r="86" ht="12.75">
      <c r="C86" s="41"/>
    </row>
    <row r="87" ht="12.75">
      <c r="C87" s="41"/>
    </row>
    <row r="88" ht="12.75">
      <c r="C88" s="41"/>
    </row>
    <row r="89" ht="12.75">
      <c r="C89" s="41"/>
    </row>
    <row r="90" ht="12.75">
      <c r="C90" s="41"/>
    </row>
    <row r="91" ht="12.75">
      <c r="C91" s="41"/>
    </row>
    <row r="92" ht="12.75">
      <c r="C92" s="41"/>
    </row>
    <row r="93" ht="12.75">
      <c r="C93" s="41"/>
    </row>
    <row r="94" ht="12.75">
      <c r="C94" s="41"/>
    </row>
    <row r="95" ht="12.75">
      <c r="C95" s="41"/>
    </row>
    <row r="96" ht="12.75">
      <c r="C96" s="41"/>
    </row>
    <row r="97" ht="12.75">
      <c r="C97" s="41"/>
    </row>
    <row r="98" ht="12.75">
      <c r="C98" s="41"/>
    </row>
    <row r="99" ht="12.75">
      <c r="C99" s="41"/>
    </row>
    <row r="100" ht="12.75">
      <c r="C100" s="41"/>
    </row>
    <row r="101" ht="12.75">
      <c r="C101" s="41"/>
    </row>
    <row r="102" ht="12.75">
      <c r="C102" s="41"/>
    </row>
    <row r="103" ht="12.75">
      <c r="C103" s="41"/>
    </row>
    <row r="104" ht="12.75">
      <c r="C104" s="41"/>
    </row>
    <row r="105" ht="12.75">
      <c r="C105" s="41"/>
    </row>
    <row r="106" ht="12.75">
      <c r="C106" s="41"/>
    </row>
    <row r="107" ht="12.75">
      <c r="C107" s="41"/>
    </row>
    <row r="108" ht="12.75">
      <c r="C108" s="41"/>
    </row>
    <row r="109" ht="12.75">
      <c r="C109" s="41"/>
    </row>
    <row r="110" ht="12.75">
      <c r="C110" s="41"/>
    </row>
    <row r="111" ht="12.75">
      <c r="C111" s="41"/>
    </row>
    <row r="112" ht="12.75">
      <c r="C112" s="41"/>
    </row>
    <row r="113" ht="12.75">
      <c r="C113" s="41"/>
    </row>
    <row r="114" ht="12.75">
      <c r="C114" s="41"/>
    </row>
    <row r="115" ht="12.75">
      <c r="C115" s="41"/>
    </row>
    <row r="116" ht="12.75">
      <c r="C116" s="41"/>
    </row>
    <row r="117" ht="12.75">
      <c r="C117" s="41"/>
    </row>
    <row r="118" ht="12.75">
      <c r="C118" s="41"/>
    </row>
    <row r="119" ht="12.75">
      <c r="C119" s="41"/>
    </row>
    <row r="120" ht="12.75">
      <c r="C120" s="41"/>
    </row>
    <row r="121" ht="12.75">
      <c r="C121" s="41"/>
    </row>
    <row r="122" ht="12.75">
      <c r="C122" s="41"/>
    </row>
    <row r="123" ht="12.75">
      <c r="C123" s="41"/>
    </row>
    <row r="124" ht="12.75">
      <c r="C124" s="41"/>
    </row>
    <row r="125" ht="12.75">
      <c r="C125" s="41"/>
    </row>
    <row r="126" ht="12.75">
      <c r="C126" s="41"/>
    </row>
    <row r="127" ht="12.75">
      <c r="C127" s="41"/>
    </row>
    <row r="128" ht="12.75">
      <c r="C128" s="41"/>
    </row>
    <row r="129" ht="12.75">
      <c r="C129" s="41"/>
    </row>
    <row r="130" ht="12.75">
      <c r="C130" s="41"/>
    </row>
    <row r="131" ht="12.75">
      <c r="C131" s="41"/>
    </row>
    <row r="132" ht="12.75">
      <c r="C132" s="41"/>
    </row>
    <row r="133" ht="12.75">
      <c r="C133" s="41"/>
    </row>
    <row r="134" ht="12.75">
      <c r="C134" s="41"/>
    </row>
    <row r="135" ht="12.75">
      <c r="C135" s="41"/>
    </row>
    <row r="136" ht="12.75">
      <c r="C136" s="41"/>
    </row>
    <row r="137" ht="12.75">
      <c r="C137" s="41"/>
    </row>
    <row r="138" ht="12.75">
      <c r="C138" s="41"/>
    </row>
    <row r="139" ht="12.75">
      <c r="C139" s="41"/>
    </row>
    <row r="140" ht="12.75">
      <c r="C140" s="41"/>
    </row>
    <row r="141" ht="12.75">
      <c r="C141" s="41"/>
    </row>
    <row r="142" ht="12.75">
      <c r="C142" s="41"/>
    </row>
    <row r="143" ht="12.75">
      <c r="C143" s="41"/>
    </row>
    <row r="144" ht="12.75">
      <c r="C144" s="41"/>
    </row>
    <row r="145" ht="12.75">
      <c r="C145" s="41"/>
    </row>
    <row r="146" ht="12.75">
      <c r="C146" s="41"/>
    </row>
    <row r="147" ht="12.75">
      <c r="C147" s="41"/>
    </row>
    <row r="148" ht="12.75">
      <c r="C148" s="41"/>
    </row>
    <row r="149" ht="12.75">
      <c r="C149" s="41"/>
    </row>
    <row r="150" ht="12.75">
      <c r="C150" s="41"/>
    </row>
    <row r="151" ht="12.75">
      <c r="C151" s="41"/>
    </row>
    <row r="152" ht="12.75">
      <c r="C152" s="41"/>
    </row>
    <row r="153" ht="12.75">
      <c r="C153" s="41"/>
    </row>
    <row r="154" ht="12.75">
      <c r="C154" s="41"/>
    </row>
    <row r="155" ht="12.75">
      <c r="C155" s="41"/>
    </row>
    <row r="156" ht="12.75">
      <c r="C156" s="41"/>
    </row>
    <row r="157" ht="12.75">
      <c r="C157" s="41"/>
    </row>
    <row r="158" ht="12.75">
      <c r="C158" s="41"/>
    </row>
    <row r="159" ht="12.75">
      <c r="C159" s="41"/>
    </row>
    <row r="160" ht="12.75">
      <c r="C160" s="41"/>
    </row>
    <row r="161" ht="12.75">
      <c r="C161" s="41"/>
    </row>
    <row r="162" ht="12.75">
      <c r="C162" s="41"/>
    </row>
    <row r="163" ht="12.75">
      <c r="C163" s="41"/>
    </row>
    <row r="164" ht="12.75">
      <c r="C164" s="41"/>
    </row>
    <row r="165" ht="12.75">
      <c r="C165" s="41"/>
    </row>
    <row r="166" ht="12.75">
      <c r="C166" s="41"/>
    </row>
    <row r="167" ht="12.75">
      <c r="C167" s="41"/>
    </row>
    <row r="168" ht="12.75">
      <c r="C168" s="41"/>
    </row>
    <row r="169" ht="12.75">
      <c r="C169" s="41"/>
    </row>
    <row r="170" ht="12.75">
      <c r="C170" s="41"/>
    </row>
    <row r="171" ht="12.75">
      <c r="C171" s="41"/>
    </row>
    <row r="172" ht="12.75">
      <c r="C172" s="41"/>
    </row>
    <row r="173" ht="12.75">
      <c r="C173" s="41"/>
    </row>
    <row r="174" ht="12.75">
      <c r="C174" s="41"/>
    </row>
    <row r="175" ht="12.75">
      <c r="C175" s="41"/>
    </row>
    <row r="176" ht="12.75">
      <c r="C176" s="41"/>
    </row>
    <row r="177" ht="12.75">
      <c r="C177" s="41"/>
    </row>
    <row r="178" ht="12.75">
      <c r="C178" s="41"/>
    </row>
    <row r="179" ht="12.75">
      <c r="C179" s="41"/>
    </row>
    <row r="180" ht="12.75">
      <c r="C180" s="41"/>
    </row>
    <row r="181" ht="12.75">
      <c r="C181" s="41"/>
    </row>
    <row r="182" ht="12.75">
      <c r="C182" s="41"/>
    </row>
    <row r="183" ht="12.75">
      <c r="C183" s="41"/>
    </row>
    <row r="184" ht="12.75">
      <c r="C184" s="41"/>
    </row>
    <row r="185" ht="12.75">
      <c r="C185" s="41"/>
    </row>
    <row r="186" ht="12.75">
      <c r="C186" s="41"/>
    </row>
  </sheetData>
  <mergeCells count="2">
    <mergeCell ref="D3:E3"/>
    <mergeCell ref="B2:F2"/>
  </mergeCell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9"/>
  <sheetViews>
    <sheetView workbookViewId="0" topLeftCell="A13">
      <selection activeCell="F26" sqref="F26"/>
    </sheetView>
  </sheetViews>
  <sheetFormatPr defaultColWidth="9.00390625" defaultRowHeight="12.75"/>
  <cols>
    <col min="1" max="1" width="14.00390625" style="0" customWidth="1"/>
    <col min="2" max="2" width="16.125" style="0" customWidth="1"/>
    <col min="3" max="3" width="12.875" style="98" customWidth="1"/>
    <col min="4" max="4" width="12.00390625" style="98" customWidth="1"/>
    <col min="5" max="5" width="12.375" style="98" customWidth="1"/>
    <col min="6" max="6" width="10.625" style="103" customWidth="1"/>
  </cols>
  <sheetData>
    <row r="2" spans="5:6" ht="12.75">
      <c r="E2" s="336" t="s">
        <v>200</v>
      </c>
      <c r="F2" s="339"/>
    </row>
    <row r="4" spans="1:6" ht="12.75">
      <c r="A4" s="340" t="s">
        <v>193</v>
      </c>
      <c r="B4" s="340"/>
      <c r="C4" s="340"/>
      <c r="D4" s="340"/>
      <c r="E4" s="340"/>
      <c r="F4" s="340"/>
    </row>
    <row r="5" spans="1:6" ht="12.75">
      <c r="A5" s="331" t="s">
        <v>195</v>
      </c>
      <c r="B5" s="341"/>
      <c r="C5" s="341"/>
      <c r="D5" s="341"/>
      <c r="E5" s="341"/>
      <c r="F5" s="341"/>
    </row>
    <row r="6" spans="1:6" ht="12.75">
      <c r="A6" s="342" t="s">
        <v>194</v>
      </c>
      <c r="B6" s="342"/>
      <c r="C6" s="342"/>
      <c r="D6" s="342"/>
      <c r="E6" s="342"/>
      <c r="F6" s="342"/>
    </row>
    <row r="7" spans="1:6" ht="63.75">
      <c r="A7" s="7" t="s">
        <v>196</v>
      </c>
      <c r="B7" s="7" t="s">
        <v>197</v>
      </c>
      <c r="C7" s="34" t="s">
        <v>198</v>
      </c>
      <c r="D7" s="34" t="s">
        <v>340</v>
      </c>
      <c r="E7" s="34" t="s">
        <v>199</v>
      </c>
      <c r="F7" s="104" t="s">
        <v>201</v>
      </c>
    </row>
    <row r="8" spans="1:6" ht="12.75">
      <c r="A8" s="194" t="s">
        <v>202</v>
      </c>
      <c r="B8" s="195">
        <v>12053.4</v>
      </c>
      <c r="C8" s="195">
        <v>48.2</v>
      </c>
      <c r="D8" s="182">
        <v>486</v>
      </c>
      <c r="E8" s="195">
        <v>31.4</v>
      </c>
      <c r="F8" s="182">
        <v>2067</v>
      </c>
    </row>
    <row r="9" spans="1:6" ht="25.5">
      <c r="A9" s="7" t="s">
        <v>203</v>
      </c>
      <c r="B9" s="196">
        <v>1891.4</v>
      </c>
      <c r="C9" s="196">
        <v>7.6</v>
      </c>
      <c r="D9" s="176">
        <v>28</v>
      </c>
      <c r="E9" s="196">
        <v>1.8</v>
      </c>
      <c r="F9" s="176">
        <v>5629</v>
      </c>
    </row>
    <row r="10" spans="1:6" ht="12.75">
      <c r="A10" s="6" t="s">
        <v>204</v>
      </c>
      <c r="B10" s="197">
        <v>4110.4</v>
      </c>
      <c r="C10" s="196">
        <v>16.4</v>
      </c>
      <c r="D10" s="176">
        <v>406</v>
      </c>
      <c r="E10" s="196">
        <v>26.3</v>
      </c>
      <c r="F10" s="176">
        <v>844</v>
      </c>
    </row>
    <row r="11" spans="1:6" ht="12.75">
      <c r="A11" s="6" t="s">
        <v>205</v>
      </c>
      <c r="B11" s="197">
        <v>2582.2</v>
      </c>
      <c r="C11" s="196">
        <v>10.3</v>
      </c>
      <c r="D11" s="176">
        <v>168</v>
      </c>
      <c r="E11" s="196">
        <v>10.8</v>
      </c>
      <c r="F11" s="176">
        <v>1281</v>
      </c>
    </row>
    <row r="12" spans="1:6" ht="12.75">
      <c r="A12" s="6" t="s">
        <v>206</v>
      </c>
      <c r="B12" s="197">
        <v>4055.6</v>
      </c>
      <c r="C12" s="196">
        <v>16.2</v>
      </c>
      <c r="D12" s="176">
        <v>460</v>
      </c>
      <c r="E12" s="196">
        <v>29.7</v>
      </c>
      <c r="F12" s="176">
        <v>735</v>
      </c>
    </row>
    <row r="13" spans="1:6" ht="25.5">
      <c r="A13" s="7" t="s">
        <v>207</v>
      </c>
      <c r="B13" s="197">
        <v>333.7</v>
      </c>
      <c r="C13" s="198">
        <v>1.3</v>
      </c>
      <c r="D13" s="183"/>
      <c r="E13" s="198"/>
      <c r="F13" s="199"/>
    </row>
    <row r="14" spans="1:6" ht="12.75" customHeight="1">
      <c r="A14" s="200" t="s">
        <v>183</v>
      </c>
      <c r="B14" s="201">
        <v>25026.7</v>
      </c>
      <c r="C14" s="202">
        <v>100</v>
      </c>
      <c r="D14" s="144">
        <v>1548</v>
      </c>
      <c r="E14" s="202">
        <v>100</v>
      </c>
      <c r="F14" s="202" t="s">
        <v>208</v>
      </c>
    </row>
    <row r="15" spans="1:6" ht="12.75">
      <c r="A15" s="21"/>
      <c r="B15" s="2"/>
      <c r="C15" s="100"/>
      <c r="D15" s="100"/>
      <c r="E15" s="100"/>
      <c r="F15" s="95"/>
    </row>
    <row r="16" spans="1:6" ht="12.75">
      <c r="A16" s="338" t="s">
        <v>209</v>
      </c>
      <c r="B16" s="338"/>
      <c r="C16" s="338"/>
      <c r="D16" s="338"/>
      <c r="E16" s="338"/>
      <c r="F16" s="338"/>
    </row>
    <row r="17" spans="1:6" ht="12.75">
      <c r="A17" s="21"/>
      <c r="B17" s="2"/>
      <c r="F17" s="95"/>
    </row>
    <row r="18" spans="1:6" ht="12.75">
      <c r="A18" s="340" t="s">
        <v>210</v>
      </c>
      <c r="B18" s="340"/>
      <c r="C18" s="340"/>
      <c r="D18" s="340"/>
      <c r="E18" s="340"/>
      <c r="F18" s="340"/>
    </row>
    <row r="19" spans="1:6" ht="12.75">
      <c r="A19" s="331" t="s">
        <v>195</v>
      </c>
      <c r="B19" s="341"/>
      <c r="C19" s="341"/>
      <c r="D19" s="341"/>
      <c r="E19" s="341"/>
      <c r="F19" s="341"/>
    </row>
    <row r="20" spans="1:6" ht="12.75">
      <c r="A20" s="342"/>
      <c r="B20" s="342"/>
      <c r="C20" s="342"/>
      <c r="D20" s="342"/>
      <c r="E20" s="342"/>
      <c r="F20" s="342"/>
    </row>
    <row r="21" spans="1:6" ht="63.75">
      <c r="A21" s="7" t="s">
        <v>196</v>
      </c>
      <c r="B21" s="7" t="s">
        <v>197</v>
      </c>
      <c r="C21" s="34" t="s">
        <v>198</v>
      </c>
      <c r="D21" s="34" t="s">
        <v>340</v>
      </c>
      <c r="E21" s="34" t="s">
        <v>199</v>
      </c>
      <c r="F21" s="104" t="s">
        <v>201</v>
      </c>
    </row>
    <row r="22" spans="1:6" ht="12.75">
      <c r="A22" s="194" t="s">
        <v>202</v>
      </c>
      <c r="B22" s="195">
        <v>20922.3</v>
      </c>
      <c r="C22" s="195">
        <v>49.3</v>
      </c>
      <c r="D22" s="182">
        <v>497</v>
      </c>
      <c r="E22" s="195">
        <v>32.2</v>
      </c>
      <c r="F22" s="182">
        <v>3508</v>
      </c>
    </row>
    <row r="23" spans="1:6" ht="25.5">
      <c r="A23" s="7" t="s">
        <v>203</v>
      </c>
      <c r="B23" s="196">
        <v>1931</v>
      </c>
      <c r="C23" s="196">
        <v>4.6</v>
      </c>
      <c r="D23" s="176">
        <v>27</v>
      </c>
      <c r="E23" s="196">
        <v>1.7</v>
      </c>
      <c r="F23" s="176">
        <v>5960</v>
      </c>
    </row>
    <row r="24" spans="1:6" ht="12.75">
      <c r="A24" s="6" t="s">
        <v>204</v>
      </c>
      <c r="B24" s="197">
        <v>8187.3</v>
      </c>
      <c r="C24" s="196">
        <v>19.3</v>
      </c>
      <c r="D24" s="176">
        <v>398</v>
      </c>
      <c r="E24" s="196">
        <v>25.8</v>
      </c>
      <c r="F24" s="176">
        <v>1714</v>
      </c>
    </row>
    <row r="25" spans="1:6" ht="12.75">
      <c r="A25" s="6" t="s">
        <v>205</v>
      </c>
      <c r="B25" s="197">
        <v>4551.4</v>
      </c>
      <c r="C25" s="196">
        <v>10.7</v>
      </c>
      <c r="D25" s="176">
        <v>166</v>
      </c>
      <c r="E25" s="196">
        <v>10.7</v>
      </c>
      <c r="F25" s="176">
        <v>2285</v>
      </c>
    </row>
    <row r="26" spans="1:6" ht="12.75">
      <c r="A26" s="6" t="s">
        <v>206</v>
      </c>
      <c r="B26" s="197">
        <v>6812</v>
      </c>
      <c r="C26" s="196">
        <v>16.1</v>
      </c>
      <c r="D26" s="176">
        <v>456</v>
      </c>
      <c r="E26" s="196">
        <v>29.6</v>
      </c>
      <c r="F26" s="176">
        <v>1245</v>
      </c>
    </row>
    <row r="27" spans="1:6" ht="12.75">
      <c r="A27" s="200" t="s">
        <v>183</v>
      </c>
      <c r="B27" s="201">
        <v>42404</v>
      </c>
      <c r="C27" s="202">
        <v>100</v>
      </c>
      <c r="D27" s="144">
        <v>1544</v>
      </c>
      <c r="E27" s="202">
        <v>100</v>
      </c>
      <c r="F27" s="202" t="s">
        <v>211</v>
      </c>
    </row>
    <row r="28" spans="1:6" ht="12.75">
      <c r="A28" s="21"/>
      <c r="B28" s="2"/>
      <c r="C28" s="100"/>
      <c r="D28" s="100"/>
      <c r="E28" s="100"/>
      <c r="F28" s="95"/>
    </row>
    <row r="29" spans="1:6" ht="12.75">
      <c r="A29" s="338" t="s">
        <v>209</v>
      </c>
      <c r="B29" s="338"/>
      <c r="C29" s="338"/>
      <c r="D29" s="338"/>
      <c r="E29" s="338"/>
      <c r="F29" s="338"/>
    </row>
    <row r="39" ht="15.75" customHeight="1"/>
    <row r="60" ht="15.75" customHeight="1"/>
    <row r="65" ht="15.75" customHeight="1"/>
  </sheetData>
  <mergeCells count="9">
    <mergeCell ref="A29:F29"/>
    <mergeCell ref="E2:F2"/>
    <mergeCell ref="A18:F18"/>
    <mergeCell ref="A19:F19"/>
    <mergeCell ref="A20:F20"/>
    <mergeCell ref="A4:F4"/>
    <mergeCell ref="A5:F5"/>
    <mergeCell ref="A6:F6"/>
    <mergeCell ref="A16:F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0"/>
  <sheetViews>
    <sheetView workbookViewId="0" topLeftCell="A1">
      <selection activeCell="F31" sqref="F31"/>
    </sheetView>
  </sheetViews>
  <sheetFormatPr defaultColWidth="9.00390625" defaultRowHeight="12.75"/>
  <cols>
    <col min="1" max="1" width="57.25390625" style="0" customWidth="1"/>
    <col min="2" max="3" width="9.125" style="98" customWidth="1"/>
    <col min="4" max="4" width="9.625" style="98" bestFit="1" customWidth="1"/>
    <col min="5" max="5" width="10.00390625" style="103" customWidth="1"/>
  </cols>
  <sheetData>
    <row r="2" spans="4:5" ht="12.75">
      <c r="D2" s="336" t="s">
        <v>215</v>
      </c>
      <c r="E2" s="336"/>
    </row>
    <row r="4" spans="1:5" ht="12.75">
      <c r="A4" s="337" t="s">
        <v>212</v>
      </c>
      <c r="B4" s="337"/>
      <c r="C4" s="337"/>
      <c r="D4" s="337"/>
      <c r="E4" s="337"/>
    </row>
    <row r="5" spans="1:5" ht="12.75">
      <c r="A5" s="343" t="s">
        <v>213</v>
      </c>
      <c r="B5" s="332"/>
      <c r="C5" s="332"/>
      <c r="D5" s="332"/>
      <c r="E5" s="332"/>
    </row>
    <row r="6" spans="1:5" ht="13.5" thickBot="1">
      <c r="A6" s="207" t="s">
        <v>220</v>
      </c>
      <c r="B6" s="99"/>
      <c r="C6" s="99"/>
      <c r="D6" s="99"/>
      <c r="E6" s="180"/>
    </row>
    <row r="7" spans="1:5" ht="13.5" thickBot="1">
      <c r="A7" s="203" t="s">
        <v>3</v>
      </c>
      <c r="B7" s="204" t="s">
        <v>56</v>
      </c>
      <c r="C7" s="205" t="s">
        <v>216</v>
      </c>
      <c r="D7" s="204" t="s">
        <v>217</v>
      </c>
      <c r="E7" s="206" t="s">
        <v>218</v>
      </c>
    </row>
    <row r="8" spans="1:5" ht="25.5">
      <c r="A8" s="216" t="s">
        <v>219</v>
      </c>
      <c r="B8" s="194">
        <v>5000000</v>
      </c>
      <c r="C8" s="208">
        <v>103315</v>
      </c>
      <c r="D8" s="209">
        <v>97134</v>
      </c>
      <c r="E8" s="217">
        <v>94</v>
      </c>
    </row>
    <row r="9" spans="1:5" ht="12.75">
      <c r="A9" s="218" t="s">
        <v>2</v>
      </c>
      <c r="B9" s="19"/>
      <c r="C9" s="19"/>
      <c r="D9" s="28"/>
      <c r="E9" s="219"/>
    </row>
    <row r="10" spans="1:5" ht="12.75">
      <c r="A10" s="220" t="s">
        <v>221</v>
      </c>
      <c r="B10" s="19">
        <v>110110</v>
      </c>
      <c r="C10" s="19">
        <v>26456</v>
      </c>
      <c r="D10" s="28">
        <v>25001</v>
      </c>
      <c r="E10" s="219">
        <v>94</v>
      </c>
    </row>
    <row r="11" spans="1:5" ht="12.75">
      <c r="A11" s="220" t="s">
        <v>222</v>
      </c>
      <c r="B11" s="19">
        <v>110200</v>
      </c>
      <c r="C11" s="19">
        <v>9545</v>
      </c>
      <c r="D11" s="28">
        <v>9493</v>
      </c>
      <c r="E11" s="219">
        <v>99</v>
      </c>
    </row>
    <row r="12" spans="1:5" ht="12.75">
      <c r="A12" s="220" t="s">
        <v>223</v>
      </c>
      <c r="B12" s="19">
        <v>110310</v>
      </c>
      <c r="C12" s="19">
        <v>6</v>
      </c>
      <c r="D12" s="28">
        <v>4</v>
      </c>
      <c r="E12" s="219">
        <v>67</v>
      </c>
    </row>
    <row r="13" spans="1:5" ht="12.75">
      <c r="A13" s="221" t="s">
        <v>224</v>
      </c>
      <c r="B13" s="6">
        <v>110320</v>
      </c>
      <c r="C13" s="174">
        <v>207</v>
      </c>
      <c r="D13" s="81">
        <v>24</v>
      </c>
      <c r="E13" s="222">
        <v>12</v>
      </c>
    </row>
    <row r="14" spans="1:5" ht="12.75">
      <c r="A14" s="221" t="s">
        <v>8</v>
      </c>
      <c r="B14" s="82">
        <v>110330</v>
      </c>
      <c r="C14" s="72">
        <v>190</v>
      </c>
      <c r="D14" s="86">
        <v>154</v>
      </c>
      <c r="E14" s="222">
        <v>81</v>
      </c>
    </row>
    <row r="15" spans="1:5" ht="12.75">
      <c r="A15" s="221" t="s">
        <v>225</v>
      </c>
      <c r="B15" s="19">
        <v>110340</v>
      </c>
      <c r="C15" s="19">
        <v>1368</v>
      </c>
      <c r="D15" s="28">
        <v>1251</v>
      </c>
      <c r="E15" s="219">
        <v>91</v>
      </c>
    </row>
    <row r="16" spans="1:5" ht="12.75">
      <c r="A16" s="220" t="s">
        <v>121</v>
      </c>
      <c r="B16" s="19">
        <v>110350</v>
      </c>
      <c r="C16" s="19">
        <v>11500</v>
      </c>
      <c r="D16" s="28">
        <v>9680</v>
      </c>
      <c r="E16" s="219">
        <v>84</v>
      </c>
    </row>
    <row r="17" spans="1:5" ht="12.75">
      <c r="A17" s="221" t="s">
        <v>226</v>
      </c>
      <c r="B17" s="19">
        <v>110400</v>
      </c>
      <c r="C17" s="19">
        <v>3000</v>
      </c>
      <c r="D17" s="28">
        <v>2749</v>
      </c>
      <c r="E17" s="219">
        <v>92</v>
      </c>
    </row>
    <row r="18" spans="1:5" ht="12.75">
      <c r="A18" s="221" t="s">
        <v>227</v>
      </c>
      <c r="B18" s="19">
        <v>110500</v>
      </c>
      <c r="C18" s="19">
        <v>545</v>
      </c>
      <c r="D18" s="19">
        <v>384</v>
      </c>
      <c r="E18" s="219">
        <v>70</v>
      </c>
    </row>
    <row r="19" spans="1:5" ht="12.75">
      <c r="A19" s="220" t="s">
        <v>10</v>
      </c>
      <c r="B19" s="29">
        <v>110600</v>
      </c>
      <c r="C19" s="29">
        <v>2100</v>
      </c>
      <c r="D19" s="39">
        <v>17112</v>
      </c>
      <c r="E19" s="223">
        <v>82</v>
      </c>
    </row>
    <row r="20" spans="1:5" ht="12.75">
      <c r="A20" s="220" t="s">
        <v>11</v>
      </c>
      <c r="B20" s="19">
        <v>110710</v>
      </c>
      <c r="C20" s="19">
        <v>540</v>
      </c>
      <c r="D20" s="19">
        <v>510</v>
      </c>
      <c r="E20" s="219">
        <v>94</v>
      </c>
    </row>
    <row r="21" spans="1:5" ht="12.75">
      <c r="A21" s="220" t="s">
        <v>228</v>
      </c>
      <c r="B21" s="19">
        <v>110721</v>
      </c>
      <c r="C21" s="19">
        <v>2603</v>
      </c>
      <c r="D21" s="19">
        <v>2127</v>
      </c>
      <c r="E21" s="219">
        <v>82</v>
      </c>
    </row>
    <row r="22" spans="1:5" ht="12.75">
      <c r="A22" s="224" t="s">
        <v>229</v>
      </c>
      <c r="B22" s="19">
        <v>110730</v>
      </c>
      <c r="C22" s="19">
        <v>2000</v>
      </c>
      <c r="D22" s="19">
        <v>1274</v>
      </c>
      <c r="E22" s="219">
        <v>64</v>
      </c>
    </row>
    <row r="23" spans="1:5" ht="12.75">
      <c r="A23" s="220" t="s">
        <v>13</v>
      </c>
      <c r="B23" s="6">
        <v>110740</v>
      </c>
      <c r="C23" s="6">
        <v>172</v>
      </c>
      <c r="D23" s="6">
        <v>125</v>
      </c>
      <c r="E23" s="225">
        <v>73</v>
      </c>
    </row>
    <row r="24" spans="1:5" ht="12.75">
      <c r="A24" s="226" t="s">
        <v>177</v>
      </c>
      <c r="B24" s="6">
        <v>110750</v>
      </c>
      <c r="C24" s="6">
        <v>380</v>
      </c>
      <c r="D24" s="6">
        <v>235</v>
      </c>
      <c r="E24" s="225">
        <v>63</v>
      </c>
    </row>
    <row r="25" spans="1:5" ht="12.75">
      <c r="A25" s="227" t="s">
        <v>109</v>
      </c>
      <c r="B25" s="118">
        <v>110770</v>
      </c>
      <c r="C25" s="19">
        <v>450</v>
      </c>
      <c r="D25" s="19">
        <v>431</v>
      </c>
      <c r="E25" s="225">
        <v>96</v>
      </c>
    </row>
    <row r="26" spans="1:5" ht="12.75">
      <c r="A26" s="228" t="s">
        <v>230</v>
      </c>
      <c r="B26" s="177">
        <v>111010</v>
      </c>
      <c r="C26" s="179">
        <v>375</v>
      </c>
      <c r="D26" s="178">
        <v>312</v>
      </c>
      <c r="E26" s="229">
        <v>83</v>
      </c>
    </row>
    <row r="27" spans="1:5" ht="12.75">
      <c r="A27" s="220" t="s">
        <v>14</v>
      </c>
      <c r="B27" s="177">
        <v>111020</v>
      </c>
      <c r="C27" s="177">
        <v>450</v>
      </c>
      <c r="D27" s="178">
        <v>388</v>
      </c>
      <c r="E27" s="229">
        <v>86</v>
      </c>
    </row>
    <row r="28" spans="1:5" ht="12.75">
      <c r="A28" s="220" t="s">
        <v>146</v>
      </c>
      <c r="B28" s="177">
        <v>111030</v>
      </c>
      <c r="C28" s="177">
        <v>1700</v>
      </c>
      <c r="D28" s="179">
        <v>1389</v>
      </c>
      <c r="E28" s="229">
        <v>82</v>
      </c>
    </row>
    <row r="29" spans="1:5" ht="12.75">
      <c r="A29" s="220" t="s">
        <v>15</v>
      </c>
      <c r="B29" s="210">
        <v>111040</v>
      </c>
      <c r="C29" s="210">
        <v>15505</v>
      </c>
      <c r="D29" s="211">
        <v>18312</v>
      </c>
      <c r="E29" s="230">
        <v>118</v>
      </c>
    </row>
    <row r="30" spans="1:5" ht="12.75">
      <c r="A30" s="231" t="s">
        <v>110</v>
      </c>
      <c r="B30" s="210">
        <v>111050</v>
      </c>
      <c r="C30" s="210">
        <v>20</v>
      </c>
      <c r="D30" s="211">
        <v>20</v>
      </c>
      <c r="E30" s="230">
        <v>100</v>
      </c>
    </row>
    <row r="31" spans="1:5" ht="12.75">
      <c r="A31" s="231" t="s">
        <v>231</v>
      </c>
      <c r="B31" s="210">
        <v>130310</v>
      </c>
      <c r="C31" s="210">
        <v>128</v>
      </c>
      <c r="D31" s="211">
        <v>111</v>
      </c>
      <c r="E31" s="230">
        <v>87</v>
      </c>
    </row>
    <row r="32" spans="1:5" ht="12.75">
      <c r="A32" s="226" t="s">
        <v>16</v>
      </c>
      <c r="B32" s="210">
        <v>130320</v>
      </c>
      <c r="C32" s="210">
        <v>510</v>
      </c>
      <c r="D32" s="211">
        <v>258</v>
      </c>
      <c r="E32" s="230">
        <v>51</v>
      </c>
    </row>
    <row r="33" spans="1:5" ht="12.75">
      <c r="A33" s="226" t="s">
        <v>178</v>
      </c>
      <c r="B33" s="210">
        <v>130330</v>
      </c>
      <c r="C33" s="210">
        <v>250</v>
      </c>
      <c r="D33" s="211">
        <v>0</v>
      </c>
      <c r="E33" s="232"/>
    </row>
    <row r="34" spans="1:5" ht="24.75" customHeight="1">
      <c r="A34" s="23" t="s">
        <v>179</v>
      </c>
      <c r="B34" s="213">
        <v>240120</v>
      </c>
      <c r="C34" s="213">
        <v>8000</v>
      </c>
      <c r="D34" s="212">
        <v>7197</v>
      </c>
      <c r="E34" s="230">
        <v>90</v>
      </c>
    </row>
    <row r="35" spans="1:5" ht="12.75">
      <c r="A35" s="220" t="s">
        <v>186</v>
      </c>
      <c r="B35" s="210">
        <v>240210</v>
      </c>
      <c r="C35" s="210">
        <v>8300</v>
      </c>
      <c r="D35" s="211">
        <v>8230</v>
      </c>
      <c r="E35" s="230">
        <v>99</v>
      </c>
    </row>
    <row r="36" spans="1:5" ht="12.75">
      <c r="A36" s="226" t="s">
        <v>232</v>
      </c>
      <c r="B36" s="210">
        <v>240230</v>
      </c>
      <c r="C36" s="210">
        <v>1550</v>
      </c>
      <c r="D36" s="211">
        <v>1270</v>
      </c>
      <c r="E36" s="230">
        <v>82</v>
      </c>
    </row>
    <row r="37" spans="1:5" ht="12.75">
      <c r="A37" s="233" t="s">
        <v>233</v>
      </c>
      <c r="B37" s="210">
        <v>240310</v>
      </c>
      <c r="C37" s="210">
        <v>65</v>
      </c>
      <c r="D37" s="211">
        <v>39</v>
      </c>
      <c r="E37" s="230">
        <v>60</v>
      </c>
    </row>
    <row r="38" spans="1:5" ht="26.25" customHeight="1" thickBot="1">
      <c r="A38" s="234" t="s">
        <v>234</v>
      </c>
      <c r="B38" s="214">
        <v>240330</v>
      </c>
      <c r="C38" s="214">
        <v>5340</v>
      </c>
      <c r="D38" s="215">
        <v>4454</v>
      </c>
      <c r="E38" s="235">
        <v>83</v>
      </c>
    </row>
    <row r="39" spans="1:5" ht="13.5" thickBot="1">
      <c r="A39" s="187" t="s">
        <v>296</v>
      </c>
      <c r="B39" s="186">
        <v>800000</v>
      </c>
      <c r="C39" s="192">
        <v>103315</v>
      </c>
      <c r="D39" s="190">
        <v>97134</v>
      </c>
      <c r="E39" s="189">
        <v>94</v>
      </c>
    </row>
    <row r="40" spans="2:4" ht="12.75">
      <c r="B40" s="4"/>
      <c r="C40" s="4"/>
      <c r="D40" s="4"/>
    </row>
    <row r="46" ht="15.75" customHeight="1"/>
  </sheetData>
  <mergeCells count="3">
    <mergeCell ref="D2:E2"/>
    <mergeCell ref="A4:E4"/>
    <mergeCell ref="A5:E5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4"/>
  <sheetViews>
    <sheetView workbookViewId="0" topLeftCell="A1">
      <selection activeCell="A22" sqref="A22"/>
    </sheetView>
  </sheetViews>
  <sheetFormatPr defaultColWidth="9.00390625" defaultRowHeight="12.75"/>
  <cols>
    <col min="1" max="1" width="62.25390625" style="0" customWidth="1"/>
    <col min="2" max="3" width="9.125" style="98" customWidth="1"/>
    <col min="4" max="4" width="9.625" style="98" bestFit="1" customWidth="1"/>
    <col min="5" max="5" width="10.00390625" style="103" customWidth="1"/>
  </cols>
  <sheetData>
    <row r="2" spans="2:6" ht="12.75">
      <c r="B2"/>
      <c r="E2" s="193" t="s">
        <v>235</v>
      </c>
      <c r="F2" s="193"/>
    </row>
    <row r="3" spans="2:6" ht="12.75">
      <c r="B3"/>
      <c r="E3" s="98"/>
      <c r="F3" s="103"/>
    </row>
    <row r="4" spans="1:6" ht="12.75">
      <c r="A4" s="337" t="s">
        <v>57</v>
      </c>
      <c r="B4" s="337"/>
      <c r="C4" s="337"/>
      <c r="D4" s="337"/>
      <c r="E4" s="337"/>
      <c r="F4" s="337"/>
    </row>
    <row r="5" spans="1:6" ht="12.75">
      <c r="A5" s="84"/>
      <c r="B5" s="84"/>
      <c r="C5" s="99"/>
      <c r="D5" s="99"/>
      <c r="E5" s="99"/>
      <c r="F5" s="91"/>
    </row>
    <row r="6" spans="1:6" ht="12.75">
      <c r="A6" s="24"/>
      <c r="B6" s="26"/>
      <c r="C6" s="55"/>
      <c r="D6" s="55"/>
      <c r="E6" s="236"/>
      <c r="F6" s="96"/>
    </row>
    <row r="7" spans="1:6" ht="12.75">
      <c r="A7" s="346" t="s">
        <v>236</v>
      </c>
      <c r="B7" s="347"/>
      <c r="C7" s="347"/>
      <c r="D7" s="347"/>
      <c r="E7" s="347"/>
      <c r="F7" s="347"/>
    </row>
    <row r="8" spans="1:6" ht="12.75">
      <c r="A8" s="348" t="s">
        <v>237</v>
      </c>
      <c r="B8" s="347"/>
      <c r="C8" s="347"/>
      <c r="D8" s="347"/>
      <c r="E8" s="347"/>
      <c r="F8" s="347"/>
    </row>
    <row r="9" spans="1:6" ht="12.75">
      <c r="A9" s="346" t="s">
        <v>238</v>
      </c>
      <c r="B9" s="349"/>
      <c r="C9" s="349"/>
      <c r="D9" s="349"/>
      <c r="E9" s="349"/>
      <c r="F9" s="349"/>
    </row>
    <row r="10" spans="1:6" ht="12.75">
      <c r="A10" s="350"/>
      <c r="B10" s="351"/>
      <c r="C10" s="351"/>
      <c r="D10" s="351"/>
      <c r="E10" s="351"/>
      <c r="F10" s="351"/>
    </row>
    <row r="11" spans="1:6" ht="13.5" thickBot="1">
      <c r="A11" s="344" t="s">
        <v>220</v>
      </c>
      <c r="B11" s="345"/>
      <c r="C11" s="345"/>
      <c r="D11" s="345"/>
      <c r="E11" s="345"/>
      <c r="F11" s="345"/>
    </row>
    <row r="12" spans="1:5" ht="26.25" thickBot="1">
      <c r="A12" s="203" t="s">
        <v>50</v>
      </c>
      <c r="B12" s="204" t="s">
        <v>56</v>
      </c>
      <c r="C12" s="205" t="s">
        <v>239</v>
      </c>
      <c r="D12" s="204" t="s">
        <v>240</v>
      </c>
      <c r="E12" s="206" t="s">
        <v>241</v>
      </c>
    </row>
    <row r="13" spans="1:5" ht="12.75">
      <c r="A13" s="240" t="s">
        <v>51</v>
      </c>
      <c r="B13" s="194">
        <v>5000000</v>
      </c>
      <c r="C13" s="237">
        <v>103315</v>
      </c>
      <c r="D13" s="238">
        <v>99008</v>
      </c>
      <c r="E13" s="239">
        <v>96</v>
      </c>
    </row>
    <row r="14" spans="1:5" ht="12.75">
      <c r="A14" s="241" t="s">
        <v>52</v>
      </c>
      <c r="B14" s="19"/>
      <c r="C14" s="19">
        <v>3203</v>
      </c>
      <c r="D14" s="28">
        <v>3203</v>
      </c>
      <c r="E14" s="219"/>
    </row>
    <row r="15" spans="1:5" ht="12.75">
      <c r="A15" s="242" t="s">
        <v>53</v>
      </c>
      <c r="B15" s="19"/>
      <c r="C15" s="19">
        <v>100112</v>
      </c>
      <c r="D15" s="28">
        <v>95805</v>
      </c>
      <c r="E15" s="219">
        <v>96</v>
      </c>
    </row>
    <row r="16" spans="1:5" ht="12.75">
      <c r="A16" s="242" t="s">
        <v>242</v>
      </c>
      <c r="B16" s="19"/>
      <c r="C16" s="19"/>
      <c r="D16" s="28"/>
      <c r="E16" s="219"/>
    </row>
    <row r="17" spans="1:5" ht="25.5">
      <c r="A17" s="220" t="s">
        <v>243</v>
      </c>
      <c r="B17" s="19"/>
      <c r="C17" s="19">
        <v>73622</v>
      </c>
      <c r="D17" s="28">
        <v>73506</v>
      </c>
      <c r="E17" s="219">
        <v>99</v>
      </c>
    </row>
    <row r="18" spans="1:5" ht="63.75">
      <c r="A18" s="251" t="s">
        <v>244</v>
      </c>
      <c r="B18" s="6"/>
      <c r="C18" s="252">
        <v>329</v>
      </c>
      <c r="D18" s="28">
        <v>229</v>
      </c>
      <c r="E18" s="253">
        <v>70</v>
      </c>
    </row>
    <row r="19" spans="1:5" ht="25.5">
      <c r="A19" s="243" t="s">
        <v>245</v>
      </c>
      <c r="B19" s="244"/>
      <c r="C19" s="250">
        <v>1242</v>
      </c>
      <c r="D19" s="81">
        <v>1326</v>
      </c>
      <c r="E19" s="245">
        <v>107</v>
      </c>
    </row>
    <row r="20" spans="1:5" ht="38.25">
      <c r="A20" s="246" t="s">
        <v>246</v>
      </c>
      <c r="B20" s="244"/>
      <c r="C20" s="250">
        <v>1920</v>
      </c>
      <c r="D20" s="81">
        <v>1607</v>
      </c>
      <c r="E20" s="245">
        <v>84</v>
      </c>
    </row>
    <row r="21" spans="1:5" ht="51">
      <c r="A21" s="243" t="s">
        <v>341</v>
      </c>
      <c r="B21" s="244"/>
      <c r="C21" s="250">
        <v>8300</v>
      </c>
      <c r="D21" s="39">
        <v>7885</v>
      </c>
      <c r="E21" s="245">
        <v>95</v>
      </c>
    </row>
    <row r="22" spans="1:5" ht="38.25" customHeight="1">
      <c r="A22" s="221" t="s">
        <v>247</v>
      </c>
      <c r="B22" s="8"/>
      <c r="C22" s="19">
        <v>72</v>
      </c>
      <c r="D22" s="19">
        <v>4</v>
      </c>
      <c r="E22" s="219">
        <v>5</v>
      </c>
    </row>
    <row r="23" spans="1:5" ht="38.25">
      <c r="A23" s="220" t="s">
        <v>248</v>
      </c>
      <c r="B23" s="8"/>
      <c r="C23" s="19">
        <v>3112</v>
      </c>
      <c r="D23" s="28">
        <v>2524</v>
      </c>
      <c r="E23" s="219">
        <v>81</v>
      </c>
    </row>
    <row r="24" spans="1:5" ht="38.25">
      <c r="A24" s="224" t="s">
        <v>249</v>
      </c>
      <c r="B24" s="29"/>
      <c r="C24" s="29">
        <v>2428</v>
      </c>
      <c r="D24" s="29">
        <v>2428</v>
      </c>
      <c r="E24" s="223">
        <v>100</v>
      </c>
    </row>
    <row r="25" spans="1:5" ht="38.25">
      <c r="A25" s="220" t="s">
        <v>250</v>
      </c>
      <c r="B25" s="19"/>
      <c r="C25" s="19">
        <v>8987</v>
      </c>
      <c r="D25" s="19">
        <v>6245</v>
      </c>
      <c r="E25" s="219">
        <v>69</v>
      </c>
    </row>
    <row r="26" spans="1:5" ht="25.5" customHeight="1">
      <c r="A26" s="224" t="s">
        <v>251</v>
      </c>
      <c r="B26" s="19"/>
      <c r="C26" s="19">
        <v>100</v>
      </c>
      <c r="D26" s="19">
        <v>51</v>
      </c>
      <c r="E26" s="219">
        <v>51</v>
      </c>
    </row>
    <row r="27" spans="1:5" ht="51.75" thickBot="1">
      <c r="A27" s="247" t="s">
        <v>252</v>
      </c>
      <c r="B27" s="248"/>
      <c r="C27" s="248"/>
      <c r="D27" s="248"/>
      <c r="E27" s="249"/>
    </row>
    <row r="28" spans="2:5" ht="12.75">
      <c r="B28"/>
      <c r="C28"/>
      <c r="D28"/>
      <c r="E28"/>
    </row>
    <row r="29" spans="2:5" ht="12.75">
      <c r="B29"/>
      <c r="C29"/>
      <c r="D29"/>
      <c r="E29"/>
    </row>
    <row r="30" spans="2:5" ht="12.75">
      <c r="B30"/>
      <c r="C30"/>
      <c r="D30"/>
      <c r="E30"/>
    </row>
    <row r="31" spans="2:5" ht="12.75">
      <c r="B31"/>
      <c r="C31"/>
      <c r="D31"/>
      <c r="E31"/>
    </row>
    <row r="32" spans="2:5" ht="12.75">
      <c r="B32"/>
      <c r="C32"/>
      <c r="D32"/>
      <c r="E32"/>
    </row>
    <row r="33" spans="2:5" ht="12.75">
      <c r="B33"/>
      <c r="C33"/>
      <c r="D33"/>
      <c r="E33"/>
    </row>
    <row r="34" spans="2:5" ht="24.75" customHeight="1">
      <c r="B34"/>
      <c r="C34"/>
      <c r="D34"/>
      <c r="E34"/>
    </row>
    <row r="35" spans="2:5" ht="12.75">
      <c r="B35"/>
      <c r="C35"/>
      <c r="D35"/>
      <c r="E35"/>
    </row>
    <row r="36" spans="2:5" ht="12.75">
      <c r="B36"/>
      <c r="C36"/>
      <c r="D36"/>
      <c r="E36"/>
    </row>
    <row r="37" spans="2:5" ht="12.75">
      <c r="B37"/>
      <c r="C37"/>
      <c r="D37"/>
      <c r="E37"/>
    </row>
    <row r="38" spans="2:5" ht="26.25" customHeight="1">
      <c r="B38"/>
      <c r="C38"/>
      <c r="D38"/>
      <c r="E38"/>
    </row>
    <row r="39" spans="2:5" ht="12.75">
      <c r="B39"/>
      <c r="C39"/>
      <c r="D39"/>
      <c r="E39"/>
    </row>
    <row r="40" spans="2:5" ht="12.75">
      <c r="B40"/>
      <c r="C40"/>
      <c r="D40"/>
      <c r="E40"/>
    </row>
    <row r="41" spans="2:5" ht="12.75">
      <c r="B41"/>
      <c r="C41"/>
      <c r="D41"/>
      <c r="E41"/>
    </row>
    <row r="42" spans="2:5" ht="12.75">
      <c r="B42"/>
      <c r="C42"/>
      <c r="D42"/>
      <c r="E42"/>
    </row>
    <row r="43" spans="2:5" ht="12.75">
      <c r="B43"/>
      <c r="C43"/>
      <c r="D43"/>
      <c r="E43"/>
    </row>
    <row r="44" spans="2:5" ht="12.75">
      <c r="B44"/>
      <c r="C44"/>
      <c r="D44"/>
      <c r="E44"/>
    </row>
    <row r="46" ht="15.75" customHeight="1"/>
  </sheetData>
  <mergeCells count="6">
    <mergeCell ref="A4:F4"/>
    <mergeCell ref="A11:F11"/>
    <mergeCell ref="A7:F7"/>
    <mergeCell ref="A8:F8"/>
    <mergeCell ref="A9:F9"/>
    <mergeCell ref="A10:F10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76">
      <selection activeCell="A5" sqref="A5"/>
    </sheetView>
  </sheetViews>
  <sheetFormatPr defaultColWidth="9.00390625" defaultRowHeight="12.75"/>
  <cols>
    <col min="1" max="1" width="8.25390625" style="0" customWidth="1"/>
    <col min="2" max="2" width="38.00390625" style="0" customWidth="1"/>
    <col min="3" max="4" width="9.125" style="98" customWidth="1"/>
    <col min="5" max="5" width="9.625" style="98" bestFit="1" customWidth="1"/>
    <col min="6" max="6" width="22.25390625" style="103" customWidth="1"/>
  </cols>
  <sheetData>
    <row r="1" ht="12.75">
      <c r="F1" s="193" t="s">
        <v>253</v>
      </c>
    </row>
    <row r="3" spans="1:6" ht="12.75">
      <c r="A3" s="337" t="s">
        <v>165</v>
      </c>
      <c r="B3" s="337"/>
      <c r="C3" s="337"/>
      <c r="D3" s="337"/>
      <c r="E3" s="337"/>
      <c r="F3" s="337"/>
    </row>
    <row r="4" spans="1:6" ht="12.75">
      <c r="A4" s="343" t="s">
        <v>342</v>
      </c>
      <c r="B4" s="343"/>
      <c r="C4" s="343"/>
      <c r="D4" s="343"/>
      <c r="E4" s="343"/>
      <c r="F4" s="343"/>
    </row>
    <row r="5" spans="1:6" ht="12.75">
      <c r="A5" s="84"/>
      <c r="B5" s="84"/>
      <c r="C5" s="99"/>
      <c r="D5" s="99"/>
      <c r="E5" s="99"/>
      <c r="F5" s="91"/>
    </row>
    <row r="6" spans="1:6" ht="25.5">
      <c r="A6" s="6" t="s">
        <v>17</v>
      </c>
      <c r="B6" s="6" t="s">
        <v>18</v>
      </c>
      <c r="C6" s="34" t="s">
        <v>19</v>
      </c>
      <c r="D6" s="34" t="s">
        <v>20</v>
      </c>
      <c r="E6" s="19" t="s">
        <v>21</v>
      </c>
      <c r="F6" s="104" t="s">
        <v>22</v>
      </c>
    </row>
    <row r="7" spans="1:6" ht="12.75">
      <c r="A7" s="8">
        <v>1</v>
      </c>
      <c r="B7" s="8">
        <v>2</v>
      </c>
      <c r="C7" s="19">
        <v>3</v>
      </c>
      <c r="D7" s="19">
        <v>4</v>
      </c>
      <c r="E7" s="19">
        <v>5</v>
      </c>
      <c r="F7" s="105">
        <v>6</v>
      </c>
    </row>
    <row r="8" spans="1:6" ht="12.75">
      <c r="A8" s="9"/>
      <c r="B8" s="85" t="s">
        <v>254</v>
      </c>
      <c r="C8" s="55">
        <v>3203</v>
      </c>
      <c r="D8" s="55">
        <v>3203</v>
      </c>
      <c r="E8" s="55"/>
      <c r="F8" s="106"/>
    </row>
    <row r="9" spans="1:6" ht="12.75">
      <c r="A9" s="167" t="s">
        <v>255</v>
      </c>
      <c r="B9" s="40" t="s">
        <v>256</v>
      </c>
      <c r="C9" s="22"/>
      <c r="D9" s="22"/>
      <c r="E9" s="22"/>
      <c r="F9" s="168"/>
    </row>
    <row r="10" spans="1:6" ht="12.75">
      <c r="A10" s="9"/>
      <c r="B10" s="10"/>
      <c r="C10" s="55"/>
      <c r="D10" s="55"/>
      <c r="E10" s="55"/>
      <c r="F10" s="106"/>
    </row>
    <row r="11" spans="1:6" ht="12.75">
      <c r="A11" s="354" t="s">
        <v>116</v>
      </c>
      <c r="B11" s="355"/>
      <c r="C11" s="355"/>
      <c r="D11" s="355"/>
      <c r="E11" s="355"/>
      <c r="F11" s="356"/>
    </row>
    <row r="12" spans="1:6" ht="12.75">
      <c r="A12" s="9"/>
      <c r="B12" s="56"/>
      <c r="C12" s="123"/>
      <c r="D12" s="123"/>
      <c r="E12" s="55"/>
      <c r="F12" s="106"/>
    </row>
    <row r="13" spans="1:6" ht="12.75">
      <c r="A13" s="12">
        <v>101</v>
      </c>
      <c r="B13" s="13" t="s">
        <v>24</v>
      </c>
      <c r="C13" s="29">
        <v>8528</v>
      </c>
      <c r="D13" s="29">
        <v>10849</v>
      </c>
      <c r="E13" s="39">
        <v>127</v>
      </c>
      <c r="F13" s="92" t="s">
        <v>25</v>
      </c>
    </row>
    <row r="14" spans="1:6" ht="12.75">
      <c r="A14" s="15" t="s">
        <v>257</v>
      </c>
      <c r="B14" s="16" t="s">
        <v>258</v>
      </c>
      <c r="C14" s="19">
        <v>500</v>
      </c>
      <c r="D14" s="19">
        <v>169</v>
      </c>
      <c r="E14" s="28">
        <v>34</v>
      </c>
      <c r="F14" s="93" t="s">
        <v>61</v>
      </c>
    </row>
    <row r="15" spans="1:6" ht="12.75">
      <c r="A15" s="15">
        <v>102</v>
      </c>
      <c r="B15" s="16" t="s">
        <v>26</v>
      </c>
      <c r="C15" s="19">
        <v>13608</v>
      </c>
      <c r="D15" s="19">
        <v>11891</v>
      </c>
      <c r="E15" s="28">
        <v>87</v>
      </c>
      <c r="F15" s="93" t="s">
        <v>25</v>
      </c>
    </row>
    <row r="16" spans="1:6" ht="25.5">
      <c r="A16" s="15">
        <v>103</v>
      </c>
      <c r="B16" s="18" t="s">
        <v>96</v>
      </c>
      <c r="C16" s="19">
        <v>293</v>
      </c>
      <c r="D16" s="19">
        <v>221</v>
      </c>
      <c r="E16" s="28">
        <v>75</v>
      </c>
      <c r="F16" s="93" t="s">
        <v>25</v>
      </c>
    </row>
    <row r="17" spans="1:6" ht="25.5">
      <c r="A17" s="15">
        <v>109</v>
      </c>
      <c r="B17" s="18" t="s">
        <v>27</v>
      </c>
      <c r="C17" s="19">
        <v>480</v>
      </c>
      <c r="D17" s="19">
        <v>150</v>
      </c>
      <c r="E17" s="28">
        <v>31</v>
      </c>
      <c r="F17" s="93" t="s">
        <v>101</v>
      </c>
    </row>
    <row r="18" spans="1:6" ht="25.5">
      <c r="A18" s="15">
        <v>111</v>
      </c>
      <c r="B18" s="18" t="s">
        <v>97</v>
      </c>
      <c r="C18" s="19">
        <v>1526</v>
      </c>
      <c r="D18" s="19">
        <v>3035</v>
      </c>
      <c r="E18" s="28">
        <v>199</v>
      </c>
      <c r="F18" s="93" t="s">
        <v>25</v>
      </c>
    </row>
    <row r="19" spans="1:6" ht="12.75">
      <c r="A19" s="352">
        <v>116</v>
      </c>
      <c r="B19" s="353" t="s">
        <v>163</v>
      </c>
      <c r="C19" s="82">
        <v>7832</v>
      </c>
      <c r="D19" s="82">
        <v>6526</v>
      </c>
      <c r="E19" s="81">
        <v>83</v>
      </c>
      <c r="F19" s="94" t="s">
        <v>25</v>
      </c>
    </row>
    <row r="20" spans="1:6" ht="12.75">
      <c r="A20" s="352"/>
      <c r="B20" s="353"/>
      <c r="C20" s="29"/>
      <c r="D20" s="29"/>
      <c r="E20" s="39"/>
      <c r="F20" s="92"/>
    </row>
    <row r="21" spans="1:6" ht="12.75">
      <c r="A21" s="357">
        <v>117</v>
      </c>
      <c r="B21" s="353" t="s">
        <v>164</v>
      </c>
      <c r="C21" s="82">
        <v>5036</v>
      </c>
      <c r="D21" s="72">
        <v>5192</v>
      </c>
      <c r="E21" s="86">
        <v>103</v>
      </c>
      <c r="F21" s="94" t="s">
        <v>25</v>
      </c>
    </row>
    <row r="22" spans="1:6" ht="12.75">
      <c r="A22" s="357"/>
      <c r="B22" s="353"/>
      <c r="C22" s="29"/>
      <c r="D22" s="29"/>
      <c r="E22" s="39"/>
      <c r="F22" s="92"/>
    </row>
    <row r="23" spans="1:6" ht="12.75">
      <c r="A23" s="15">
        <v>121</v>
      </c>
      <c r="B23" s="18" t="s">
        <v>28</v>
      </c>
      <c r="C23" s="19">
        <v>269</v>
      </c>
      <c r="D23" s="19">
        <v>347</v>
      </c>
      <c r="E23" s="19">
        <v>103</v>
      </c>
      <c r="F23" s="93" t="s">
        <v>29</v>
      </c>
    </row>
    <row r="24" spans="1:6" ht="12.75">
      <c r="A24" s="15">
        <v>135</v>
      </c>
      <c r="B24" s="18" t="s">
        <v>30</v>
      </c>
      <c r="C24" s="19">
        <v>1947</v>
      </c>
      <c r="D24" s="19">
        <v>2056</v>
      </c>
      <c r="E24" s="28">
        <v>105</v>
      </c>
      <c r="F24" s="93" t="s">
        <v>31</v>
      </c>
    </row>
    <row r="25" spans="1:6" ht="12.75">
      <c r="A25" s="15">
        <v>137</v>
      </c>
      <c r="B25" s="18" t="s">
        <v>32</v>
      </c>
      <c r="C25" s="19">
        <v>23922</v>
      </c>
      <c r="D25" s="19">
        <v>25190</v>
      </c>
      <c r="E25" s="28">
        <v>105</v>
      </c>
      <c r="F25" s="93" t="s">
        <v>33</v>
      </c>
    </row>
    <row r="26" spans="1:6" ht="12.75">
      <c r="A26" s="15"/>
      <c r="B26" s="20" t="s">
        <v>34</v>
      </c>
      <c r="C26" s="58">
        <v>63943</v>
      </c>
      <c r="D26" s="58">
        <v>65626</v>
      </c>
      <c r="E26" s="60">
        <v>103</v>
      </c>
      <c r="F26" s="93"/>
    </row>
    <row r="27" spans="1:6" ht="12.75">
      <c r="A27" s="21"/>
      <c r="B27" s="2"/>
      <c r="C27" s="100"/>
      <c r="D27" s="100"/>
      <c r="E27" s="100"/>
      <c r="F27" s="95"/>
    </row>
    <row r="28" spans="1:6" ht="12.75">
      <c r="A28" s="337" t="s">
        <v>136</v>
      </c>
      <c r="B28" s="337"/>
      <c r="C28" s="337"/>
      <c r="D28" s="337"/>
      <c r="E28" s="337"/>
      <c r="F28" s="337"/>
    </row>
    <row r="29" spans="1:6" ht="12.75">
      <c r="A29" s="21"/>
      <c r="B29" s="2"/>
      <c r="F29" s="95"/>
    </row>
    <row r="30" spans="1:6" ht="12.75">
      <c r="A30" s="12" t="s">
        <v>259</v>
      </c>
      <c r="B30" s="23" t="s">
        <v>117</v>
      </c>
      <c r="C30" s="29">
        <v>1830</v>
      </c>
      <c r="D30" s="29">
        <v>2091</v>
      </c>
      <c r="E30" s="39">
        <v>114</v>
      </c>
      <c r="F30" s="92" t="s">
        <v>62</v>
      </c>
    </row>
    <row r="31" spans="1:6" ht="63.75">
      <c r="A31" s="15"/>
      <c r="B31" s="18" t="s">
        <v>260</v>
      </c>
      <c r="C31" s="19">
        <v>1296</v>
      </c>
      <c r="D31" s="19">
        <v>1192</v>
      </c>
      <c r="E31" s="19">
        <v>92</v>
      </c>
      <c r="F31" s="93"/>
    </row>
    <row r="32" spans="1:6" ht="63.75">
      <c r="A32" s="15"/>
      <c r="B32" s="114" t="s">
        <v>261</v>
      </c>
      <c r="C32" s="19">
        <v>3770</v>
      </c>
      <c r="D32" s="19">
        <v>2166</v>
      </c>
      <c r="E32" s="19">
        <v>57</v>
      </c>
      <c r="F32" s="93" t="s">
        <v>35</v>
      </c>
    </row>
    <row r="33" spans="1:6" ht="25.5">
      <c r="A33" s="15">
        <v>108</v>
      </c>
      <c r="B33" s="133" t="s">
        <v>36</v>
      </c>
      <c r="C33" s="19">
        <v>160</v>
      </c>
      <c r="D33" s="19">
        <v>155</v>
      </c>
      <c r="E33" s="19">
        <v>97</v>
      </c>
      <c r="F33" s="93" t="s">
        <v>101</v>
      </c>
    </row>
    <row r="34" spans="1:6" ht="12.75">
      <c r="A34" s="15">
        <v>120</v>
      </c>
      <c r="B34" s="18" t="s">
        <v>262</v>
      </c>
      <c r="C34" s="19">
        <v>1500</v>
      </c>
      <c r="D34" s="19">
        <v>1189</v>
      </c>
      <c r="E34" s="19">
        <v>79</v>
      </c>
      <c r="F34" s="93" t="s">
        <v>37</v>
      </c>
    </row>
    <row r="35" spans="1:6" ht="12.75">
      <c r="A35" s="15">
        <v>123</v>
      </c>
      <c r="B35" s="18" t="s">
        <v>32</v>
      </c>
      <c r="C35" s="19">
        <v>1037</v>
      </c>
      <c r="D35" s="19">
        <v>1030</v>
      </c>
      <c r="E35" s="19">
        <v>99</v>
      </c>
      <c r="F35" s="93" t="s">
        <v>33</v>
      </c>
    </row>
    <row r="36" spans="1:6" ht="12.75">
      <c r="A36" s="15"/>
      <c r="B36" s="18" t="s">
        <v>263</v>
      </c>
      <c r="C36" s="19">
        <v>16</v>
      </c>
      <c r="D36" s="19">
        <v>21</v>
      </c>
      <c r="E36" s="19">
        <v>131</v>
      </c>
      <c r="F36" s="93" t="s">
        <v>264</v>
      </c>
    </row>
    <row r="37" spans="1:6" ht="25.5">
      <c r="A37" s="15">
        <v>128</v>
      </c>
      <c r="B37" s="18" t="s">
        <v>38</v>
      </c>
      <c r="C37" s="118">
        <v>70</v>
      </c>
      <c r="D37" s="19">
        <v>36</v>
      </c>
      <c r="E37" s="19">
        <v>51</v>
      </c>
      <c r="F37" s="93" t="s">
        <v>39</v>
      </c>
    </row>
    <row r="38" spans="1:6" ht="12.75">
      <c r="A38" s="15"/>
      <c r="B38" s="20" t="s">
        <v>34</v>
      </c>
      <c r="C38" s="58">
        <v>9679</v>
      </c>
      <c r="D38" s="58">
        <v>7880</v>
      </c>
      <c r="E38" s="60">
        <v>81</v>
      </c>
      <c r="F38" s="93"/>
    </row>
    <row r="39" spans="1:6" ht="25.5">
      <c r="A39" s="15"/>
      <c r="B39" s="64" t="s">
        <v>41</v>
      </c>
      <c r="C39" s="58">
        <v>73622</v>
      </c>
      <c r="D39" s="58">
        <v>73506</v>
      </c>
      <c r="E39" s="60">
        <v>100</v>
      </c>
      <c r="F39" s="93"/>
    </row>
    <row r="40" spans="1:6" ht="12.75">
      <c r="A40" s="24"/>
      <c r="B40" s="87"/>
      <c r="C40" s="101"/>
      <c r="D40" s="101"/>
      <c r="E40" s="101"/>
      <c r="F40" s="96"/>
    </row>
    <row r="41" spans="1:6" ht="12.75">
      <c r="A41" s="169"/>
      <c r="B41" s="169" t="s">
        <v>42</v>
      </c>
      <c r="C41" s="169"/>
      <c r="D41" s="169"/>
      <c r="E41" s="169"/>
      <c r="F41" s="169"/>
    </row>
    <row r="42" spans="1:6" ht="12.75">
      <c r="A42" s="4"/>
      <c r="B42" s="4"/>
      <c r="C42" s="4"/>
      <c r="D42" s="4"/>
      <c r="E42" s="4"/>
      <c r="F42" s="97"/>
    </row>
    <row r="43" spans="1:6" ht="12.75">
      <c r="A43" s="12">
        <v>204</v>
      </c>
      <c r="B43" s="23" t="s">
        <v>76</v>
      </c>
      <c r="C43" s="29">
        <v>329</v>
      </c>
      <c r="D43" s="29">
        <v>229</v>
      </c>
      <c r="E43" s="39">
        <v>70</v>
      </c>
      <c r="F43" s="92" t="s">
        <v>43</v>
      </c>
    </row>
    <row r="44" spans="1:6" ht="12.75">
      <c r="A44" s="15"/>
      <c r="B44" s="20" t="s">
        <v>34</v>
      </c>
      <c r="C44" s="88">
        <v>329</v>
      </c>
      <c r="D44" s="88">
        <v>229</v>
      </c>
      <c r="E44" s="60">
        <v>70</v>
      </c>
      <c r="F44" s="93"/>
    </row>
    <row r="45" spans="1:6" ht="12.75">
      <c r="A45" s="21"/>
      <c r="B45" s="2"/>
      <c r="F45" s="95"/>
    </row>
    <row r="46" spans="2:6" ht="12.75">
      <c r="B46" s="172" t="s">
        <v>265</v>
      </c>
      <c r="C46" s="172"/>
      <c r="D46" s="172"/>
      <c r="E46" s="172"/>
      <c r="F46" s="172"/>
    </row>
    <row r="47" spans="1:6" ht="12.75">
      <c r="A47" s="31"/>
      <c r="B47" s="31"/>
      <c r="C47" s="31"/>
      <c r="D47" s="31"/>
      <c r="E47" s="31"/>
      <c r="F47" s="90"/>
    </row>
    <row r="48" spans="1:6" ht="13.5" customHeight="1">
      <c r="A48" s="256" t="s">
        <v>266</v>
      </c>
      <c r="B48" s="23" t="s">
        <v>267</v>
      </c>
      <c r="C48" s="29">
        <v>1242</v>
      </c>
      <c r="D48" s="29">
        <v>1326</v>
      </c>
      <c r="E48" s="39">
        <v>107</v>
      </c>
      <c r="F48" s="92" t="s">
        <v>131</v>
      </c>
    </row>
    <row r="49" spans="1:6" ht="25.5">
      <c r="A49" s="12">
        <v>404</v>
      </c>
      <c r="B49" s="23" t="s">
        <v>268</v>
      </c>
      <c r="C49" s="29">
        <v>1920</v>
      </c>
      <c r="D49" s="29">
        <v>1607</v>
      </c>
      <c r="E49" s="39">
        <v>84</v>
      </c>
      <c r="F49" s="92" t="s">
        <v>45</v>
      </c>
    </row>
    <row r="50" spans="1:6" ht="25.5" customHeight="1">
      <c r="A50" s="12">
        <v>609</v>
      </c>
      <c r="B50" s="23" t="s">
        <v>269</v>
      </c>
      <c r="C50" s="29">
        <v>8300</v>
      </c>
      <c r="D50" s="29">
        <v>7885</v>
      </c>
      <c r="E50" s="39">
        <v>95</v>
      </c>
      <c r="F50" s="92" t="s">
        <v>270</v>
      </c>
    </row>
    <row r="51" spans="1:6" ht="12.75">
      <c r="A51" s="15"/>
      <c r="B51" s="20" t="s">
        <v>34</v>
      </c>
      <c r="C51" s="58">
        <v>11462</v>
      </c>
      <c r="D51" s="58">
        <v>10818</v>
      </c>
      <c r="E51" s="57">
        <v>95</v>
      </c>
      <c r="F51" s="93"/>
    </row>
    <row r="52" spans="1:6" ht="12.75">
      <c r="A52" s="24"/>
      <c r="B52" s="54"/>
      <c r="C52" s="102"/>
      <c r="D52" s="102"/>
      <c r="E52" s="80"/>
      <c r="F52" s="96"/>
    </row>
    <row r="53" spans="1:6" ht="15.75">
      <c r="A53" s="24"/>
      <c r="B53" s="319" t="s">
        <v>137</v>
      </c>
      <c r="C53" s="319"/>
      <c r="D53" s="319"/>
      <c r="E53" s="319"/>
      <c r="F53" s="319"/>
    </row>
    <row r="54" spans="1:6" ht="12.75">
      <c r="A54" s="24"/>
      <c r="B54" s="113"/>
      <c r="C54" s="113"/>
      <c r="D54" s="113"/>
      <c r="E54" s="113"/>
      <c r="F54" s="113"/>
    </row>
    <row r="55" spans="1:6" ht="12.75">
      <c r="A55" s="12">
        <v>311</v>
      </c>
      <c r="B55" s="124" t="s">
        <v>105</v>
      </c>
      <c r="C55" s="48">
        <v>72</v>
      </c>
      <c r="D55" s="48">
        <v>4</v>
      </c>
      <c r="E55" s="89">
        <v>6</v>
      </c>
      <c r="F55" s="92"/>
    </row>
    <row r="56" spans="1:6" ht="12.75">
      <c r="A56" s="15"/>
      <c r="B56" s="64" t="s">
        <v>34</v>
      </c>
      <c r="C56" s="88">
        <v>72</v>
      </c>
      <c r="D56" s="88">
        <v>4</v>
      </c>
      <c r="E56" s="60">
        <v>6</v>
      </c>
      <c r="F56" s="93"/>
    </row>
    <row r="57" spans="2:6" ht="12.75">
      <c r="B57" s="2"/>
      <c r="F57" s="95"/>
    </row>
    <row r="58" spans="1:6" ht="12.75">
      <c r="A58" s="320" t="s">
        <v>44</v>
      </c>
      <c r="B58" s="320"/>
      <c r="C58" s="320"/>
      <c r="D58" s="320"/>
      <c r="E58" s="320"/>
      <c r="F58" s="320"/>
    </row>
    <row r="59" spans="1:6" ht="12.75">
      <c r="A59" s="4"/>
      <c r="B59" s="4"/>
      <c r="C59" s="4"/>
      <c r="D59" s="4"/>
      <c r="E59" s="4"/>
      <c r="F59" s="97"/>
    </row>
    <row r="60" spans="1:6" ht="25.5">
      <c r="A60" s="12"/>
      <c r="B60" s="23" t="s">
        <v>271</v>
      </c>
      <c r="C60" s="48">
        <v>3112</v>
      </c>
      <c r="D60" s="48">
        <v>2524</v>
      </c>
      <c r="E60" s="89">
        <v>81</v>
      </c>
      <c r="F60" s="92" t="s">
        <v>272</v>
      </c>
    </row>
    <row r="61" spans="1:6" ht="12.75">
      <c r="A61" s="15"/>
      <c r="B61" s="20" t="s">
        <v>34</v>
      </c>
      <c r="C61" s="88">
        <v>3112</v>
      </c>
      <c r="D61" s="88">
        <v>2524</v>
      </c>
      <c r="E61" s="60">
        <v>81</v>
      </c>
      <c r="F61" s="93"/>
    </row>
    <row r="62" spans="2:5" ht="12.75">
      <c r="B62" s="2"/>
      <c r="E62" s="4"/>
    </row>
    <row r="63" spans="1:6" ht="15.75">
      <c r="A63" s="170"/>
      <c r="B63" s="257" t="s">
        <v>119</v>
      </c>
      <c r="C63" s="170"/>
      <c r="D63" s="170"/>
      <c r="E63" s="170"/>
      <c r="F63" s="170"/>
    </row>
    <row r="64" spans="1:6" ht="12.75">
      <c r="A64" s="4"/>
      <c r="B64" s="4"/>
      <c r="C64" s="4"/>
      <c r="D64" s="4"/>
      <c r="E64" s="4"/>
      <c r="F64" s="97"/>
    </row>
    <row r="65" spans="1:6" ht="25.5">
      <c r="A65" s="12">
        <v>404</v>
      </c>
      <c r="B65" s="23" t="s">
        <v>118</v>
      </c>
      <c r="C65" s="165">
        <v>2428</v>
      </c>
      <c r="D65" s="29">
        <v>2428</v>
      </c>
      <c r="E65" s="39">
        <v>100</v>
      </c>
      <c r="F65" s="92" t="s">
        <v>45</v>
      </c>
    </row>
    <row r="66" spans="1:6" ht="12.75">
      <c r="A66" s="15"/>
      <c r="B66" s="20" t="s">
        <v>34</v>
      </c>
      <c r="C66" s="88">
        <v>2428</v>
      </c>
      <c r="D66" s="88">
        <v>2428</v>
      </c>
      <c r="E66" s="60">
        <v>100</v>
      </c>
      <c r="F66" s="93"/>
    </row>
    <row r="68" spans="1:6" ht="15.75">
      <c r="A68" s="170"/>
      <c r="B68" s="257" t="s">
        <v>142</v>
      </c>
      <c r="C68" s="170"/>
      <c r="D68" s="170"/>
      <c r="E68" s="170"/>
      <c r="F68" s="170"/>
    </row>
    <row r="69" spans="1:6" ht="12.75">
      <c r="A69" s="4"/>
      <c r="B69" s="4"/>
      <c r="C69" s="4"/>
      <c r="D69" s="4"/>
      <c r="E69" s="4"/>
      <c r="F69" s="97"/>
    </row>
    <row r="70" spans="1:6" ht="51">
      <c r="A70" s="258">
        <v>201</v>
      </c>
      <c r="B70" s="134" t="s">
        <v>273</v>
      </c>
      <c r="C70" s="120">
        <v>8987</v>
      </c>
      <c r="D70" s="120">
        <v>6245</v>
      </c>
      <c r="E70" s="121">
        <v>69</v>
      </c>
      <c r="F70" s="122" t="s">
        <v>43</v>
      </c>
    </row>
    <row r="71" spans="1:6" ht="12.75">
      <c r="A71" s="15"/>
      <c r="B71" s="20" t="s">
        <v>34</v>
      </c>
      <c r="C71" s="88">
        <v>8987</v>
      </c>
      <c r="D71" s="88">
        <v>6245</v>
      </c>
      <c r="E71" s="60">
        <v>69</v>
      </c>
      <c r="F71" s="93"/>
    </row>
    <row r="72" spans="3:5" ht="12.75">
      <c r="C72" s="4"/>
      <c r="D72" s="4"/>
      <c r="E72" s="4"/>
    </row>
    <row r="73" spans="1:6" ht="15.75">
      <c r="A73" s="171"/>
      <c r="B73" s="257" t="s">
        <v>274</v>
      </c>
      <c r="C73" s="171"/>
      <c r="D73" s="171"/>
      <c r="E73" s="171"/>
      <c r="F73" s="171"/>
    </row>
    <row r="74" spans="1:6" ht="15.75">
      <c r="A74" s="4"/>
      <c r="B74" s="259" t="s">
        <v>275</v>
      </c>
      <c r="C74" s="4"/>
      <c r="D74" s="4"/>
      <c r="E74" s="4"/>
      <c r="F74" s="97"/>
    </row>
    <row r="75" spans="1:6" ht="12.75">
      <c r="A75" s="4"/>
      <c r="B75" s="4"/>
      <c r="C75" s="4"/>
      <c r="D75" s="4"/>
      <c r="E75" s="4"/>
      <c r="F75" s="97"/>
    </row>
    <row r="76" spans="1:6" ht="12.75">
      <c r="A76" s="12">
        <v>433</v>
      </c>
      <c r="B76" s="23" t="s">
        <v>80</v>
      </c>
      <c r="C76" s="29">
        <v>100</v>
      </c>
      <c r="D76" s="29">
        <v>51</v>
      </c>
      <c r="E76" s="39">
        <v>51</v>
      </c>
      <c r="F76" s="92" t="s">
        <v>47</v>
      </c>
    </row>
    <row r="77" spans="1:6" ht="12.75">
      <c r="A77" s="15"/>
      <c r="B77" s="20" t="s">
        <v>34</v>
      </c>
      <c r="C77" s="88">
        <v>100</v>
      </c>
      <c r="D77" s="88">
        <v>51</v>
      </c>
      <c r="E77" s="60">
        <v>51</v>
      </c>
      <c r="F77" s="93"/>
    </row>
    <row r="78" spans="1:6" ht="12.75">
      <c r="A78" s="24"/>
      <c r="B78" s="54"/>
      <c r="C78" s="102"/>
      <c r="D78" s="102"/>
      <c r="E78" s="80"/>
      <c r="F78" s="96"/>
    </row>
    <row r="79" spans="1:6" ht="15.75">
      <c r="A79" s="24"/>
      <c r="B79" s="358" t="s">
        <v>276</v>
      </c>
      <c r="C79" s="318"/>
      <c r="D79" s="318"/>
      <c r="E79" s="318"/>
      <c r="F79" s="318"/>
    </row>
    <row r="80" spans="2:6" ht="15.75">
      <c r="B80" s="260" t="s">
        <v>277</v>
      </c>
      <c r="C80"/>
      <c r="D80"/>
      <c r="E80"/>
      <c r="F80"/>
    </row>
    <row r="81" spans="2:5" ht="12.75">
      <c r="B81" s="108"/>
      <c r="C81" s="109"/>
      <c r="D81" s="109"/>
      <c r="E81" s="110"/>
    </row>
    <row r="82" spans="1:6" ht="12.75">
      <c r="A82" s="13"/>
      <c r="B82" s="13" t="s">
        <v>278</v>
      </c>
      <c r="C82" s="115"/>
      <c r="D82" s="115"/>
      <c r="E82" s="166"/>
      <c r="F82" s="116"/>
    </row>
    <row r="83" spans="1:6" ht="12.75">
      <c r="A83" s="16"/>
      <c r="B83" s="119" t="s">
        <v>34</v>
      </c>
      <c r="C83" s="117">
        <v>0</v>
      </c>
      <c r="D83" s="117"/>
      <c r="E83" s="130"/>
      <c r="F83" s="107"/>
    </row>
    <row r="84" spans="1:6" ht="12.75">
      <c r="A84" s="26"/>
      <c r="B84" s="125"/>
      <c r="C84" s="126"/>
      <c r="D84" s="126"/>
      <c r="E84" s="129"/>
      <c r="F84" s="128"/>
    </row>
    <row r="85" spans="1:6" ht="12.75">
      <c r="A85" s="26"/>
      <c r="B85" s="262" t="s">
        <v>279</v>
      </c>
      <c r="C85" s="126">
        <v>100112</v>
      </c>
      <c r="D85" s="126">
        <v>95805</v>
      </c>
      <c r="E85" s="127">
        <v>0.93</v>
      </c>
      <c r="F85" s="128"/>
    </row>
    <row r="86" spans="1:6" ht="12.75">
      <c r="A86" s="16"/>
      <c r="B86" s="30" t="s">
        <v>49</v>
      </c>
      <c r="C86" s="58">
        <v>103315</v>
      </c>
      <c r="D86" s="58">
        <v>99008</v>
      </c>
      <c r="E86" s="261">
        <v>0.96</v>
      </c>
      <c r="F86" s="107"/>
    </row>
  </sheetData>
  <mergeCells count="11">
    <mergeCell ref="A21:A22"/>
    <mergeCell ref="B21:B22"/>
    <mergeCell ref="A28:F28"/>
    <mergeCell ref="B79:F79"/>
    <mergeCell ref="B53:F53"/>
    <mergeCell ref="A58:F58"/>
    <mergeCell ref="A3:F3"/>
    <mergeCell ref="A4:F4"/>
    <mergeCell ref="A19:A20"/>
    <mergeCell ref="B19:B20"/>
    <mergeCell ref="A11:F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54"/>
  <sheetViews>
    <sheetView workbookViewId="0" topLeftCell="A1">
      <selection activeCell="J6" sqref="J6"/>
    </sheetView>
  </sheetViews>
  <sheetFormatPr defaultColWidth="9.00390625" defaultRowHeight="12.75"/>
  <cols>
    <col min="1" max="1" width="9.375" style="0" customWidth="1"/>
    <col min="2" max="2" width="32.125" style="0" customWidth="1"/>
    <col min="4" max="4" width="8.875" style="0" hidden="1" customWidth="1"/>
    <col min="5" max="5" width="8.875" style="0" customWidth="1"/>
    <col min="6" max="6" width="9.125" style="0" hidden="1" customWidth="1"/>
    <col min="7" max="7" width="7.875" style="0" customWidth="1"/>
    <col min="8" max="8" width="9.125" style="0" hidden="1" customWidth="1"/>
    <col min="9" max="9" width="7.125" style="0" customWidth="1"/>
    <col min="10" max="10" width="13.625" style="0" customWidth="1"/>
    <col min="11" max="11" width="10.25390625" style="0" customWidth="1"/>
    <col min="12" max="12" width="10.00390625" style="0" hidden="1" customWidth="1"/>
  </cols>
  <sheetData>
    <row r="2" ht="12.75">
      <c r="J2" s="265" t="s">
        <v>280</v>
      </c>
    </row>
    <row r="3" spans="1:12" ht="24" customHeight="1">
      <c r="A3" s="321" t="s">
        <v>281</v>
      </c>
      <c r="B3" s="321"/>
      <c r="C3" s="321"/>
      <c r="D3" s="321"/>
      <c r="E3" s="321"/>
      <c r="F3" s="321"/>
      <c r="G3" s="321"/>
      <c r="H3" s="321"/>
      <c r="I3" s="321"/>
      <c r="J3" s="321"/>
      <c r="K3" s="264"/>
      <c r="L3" s="264"/>
    </row>
    <row r="4" spans="1:12" ht="12.75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264"/>
      <c r="L4" s="264"/>
    </row>
    <row r="5" spans="1:12" ht="12.75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 t="s">
        <v>120</v>
      </c>
    </row>
    <row r="7" spans="1:12" ht="25.5">
      <c r="A7" s="37" t="s">
        <v>0</v>
      </c>
      <c r="B7" s="47" t="s">
        <v>3</v>
      </c>
      <c r="C7" s="135" t="s">
        <v>4</v>
      </c>
      <c r="D7" s="136"/>
      <c r="E7" s="135" t="s">
        <v>99</v>
      </c>
      <c r="F7" s="136"/>
      <c r="G7" s="135" t="s">
        <v>100</v>
      </c>
      <c r="H7" s="136"/>
      <c r="I7" s="135" t="s">
        <v>132</v>
      </c>
      <c r="J7" s="135" t="s">
        <v>6</v>
      </c>
      <c r="L7" s="19" t="s">
        <v>6</v>
      </c>
    </row>
    <row r="8" spans="1:12" ht="12.75">
      <c r="A8" s="35"/>
      <c r="B8" s="36" t="s">
        <v>1</v>
      </c>
      <c r="C8" s="263">
        <v>130465</v>
      </c>
      <c r="D8" s="263"/>
      <c r="E8" s="263">
        <v>16375</v>
      </c>
      <c r="F8" s="263"/>
      <c r="G8" s="263">
        <v>23141</v>
      </c>
      <c r="H8" s="263"/>
      <c r="I8" s="263">
        <v>1208</v>
      </c>
      <c r="J8" s="263">
        <v>171549</v>
      </c>
      <c r="L8" s="83">
        <f>SUM(C8:H8)</f>
        <v>169981</v>
      </c>
    </row>
    <row r="9" spans="1:12" ht="12.75">
      <c r="A9" s="35"/>
      <c r="B9" s="35"/>
      <c r="C9" s="263"/>
      <c r="D9" s="263"/>
      <c r="E9" s="263"/>
      <c r="F9" s="263"/>
      <c r="G9" s="263"/>
      <c r="H9" s="263"/>
      <c r="I9" s="263"/>
      <c r="J9" s="263"/>
      <c r="L9" s="83"/>
    </row>
    <row r="10" spans="1:12" ht="12.75">
      <c r="A10" s="35"/>
      <c r="B10" s="36" t="s">
        <v>2</v>
      </c>
      <c r="C10" s="263"/>
      <c r="D10" s="263"/>
      <c r="E10" s="263"/>
      <c r="F10" s="263"/>
      <c r="G10" s="263"/>
      <c r="H10" s="263"/>
      <c r="I10" s="263"/>
      <c r="J10" s="263"/>
      <c r="L10" s="83"/>
    </row>
    <row r="11" spans="1:12" ht="24.75" customHeight="1">
      <c r="A11" s="34">
        <v>110110</v>
      </c>
      <c r="B11" s="35" t="s">
        <v>143</v>
      </c>
      <c r="C11" s="263">
        <v>29206</v>
      </c>
      <c r="D11" s="263"/>
      <c r="E11" s="263">
        <v>2810</v>
      </c>
      <c r="F11" s="263"/>
      <c r="G11" s="263">
        <v>4900</v>
      </c>
      <c r="H11" s="263"/>
      <c r="I11" s="263">
        <v>602</v>
      </c>
      <c r="J11" s="263">
        <f>C11+E11+G11+I11</f>
        <v>37518</v>
      </c>
      <c r="L11" s="83">
        <f>SUM(C11:H11)</f>
        <v>36916</v>
      </c>
    </row>
    <row r="12" spans="1:10" ht="12.75" customHeight="1">
      <c r="A12" s="16">
        <v>110130</v>
      </c>
      <c r="B12" s="16" t="s">
        <v>282</v>
      </c>
      <c r="C12" s="16"/>
      <c r="D12" s="16"/>
      <c r="E12" s="16"/>
      <c r="F12" s="16"/>
      <c r="G12" s="16"/>
      <c r="H12" s="16"/>
      <c r="I12" s="16"/>
      <c r="J12" s="16"/>
    </row>
    <row r="13" spans="1:12" ht="12.75">
      <c r="A13" s="34">
        <v>110200</v>
      </c>
      <c r="B13" s="35" t="s">
        <v>7</v>
      </c>
      <c r="C13" s="263">
        <v>10456</v>
      </c>
      <c r="D13" s="263"/>
      <c r="E13" s="263">
        <v>988</v>
      </c>
      <c r="F13" s="263"/>
      <c r="G13" s="263">
        <v>1754</v>
      </c>
      <c r="H13" s="263"/>
      <c r="I13" s="263">
        <v>215</v>
      </c>
      <c r="J13" s="263">
        <f aca="true" t="shared" si="0" ref="J13:J41">C13+E13+G13+I13</f>
        <v>13413</v>
      </c>
      <c r="L13" s="83">
        <f aca="true" t="shared" si="1" ref="L13:L31">SUM(C13:H13)</f>
        <v>13198</v>
      </c>
    </row>
    <row r="14" spans="1:12" ht="24.75" customHeight="1">
      <c r="A14" s="34">
        <v>110310</v>
      </c>
      <c r="B14" s="35" t="s">
        <v>147</v>
      </c>
      <c r="C14" s="263">
        <v>16</v>
      </c>
      <c r="D14" s="263"/>
      <c r="E14" s="263">
        <v>50</v>
      </c>
      <c r="F14" s="263"/>
      <c r="G14" s="263">
        <v>30</v>
      </c>
      <c r="H14" s="263"/>
      <c r="I14" s="263"/>
      <c r="J14" s="263">
        <f t="shared" si="0"/>
        <v>96</v>
      </c>
      <c r="L14" s="83">
        <f t="shared" si="1"/>
        <v>96</v>
      </c>
    </row>
    <row r="15" spans="1:12" ht="25.5" customHeight="1">
      <c r="A15" s="34">
        <v>110320</v>
      </c>
      <c r="B15" s="35" t="s">
        <v>145</v>
      </c>
      <c r="C15" s="263">
        <v>222</v>
      </c>
      <c r="D15" s="263"/>
      <c r="E15" s="263">
        <v>200</v>
      </c>
      <c r="F15" s="263"/>
      <c r="G15" s="263">
        <v>320</v>
      </c>
      <c r="H15" s="263"/>
      <c r="I15" s="263">
        <v>16</v>
      </c>
      <c r="J15" s="263">
        <f t="shared" si="0"/>
        <v>758</v>
      </c>
      <c r="L15" s="83">
        <f t="shared" si="1"/>
        <v>742</v>
      </c>
    </row>
    <row r="16" spans="1:12" ht="12.75">
      <c r="A16" s="34">
        <v>110330</v>
      </c>
      <c r="B16" s="35" t="s">
        <v>8</v>
      </c>
      <c r="C16" s="263">
        <v>261</v>
      </c>
      <c r="D16" s="263"/>
      <c r="E16" s="263">
        <v>45</v>
      </c>
      <c r="F16" s="263"/>
      <c r="G16" s="263">
        <v>32</v>
      </c>
      <c r="H16" s="263"/>
      <c r="I16" s="263"/>
      <c r="J16" s="263">
        <f t="shared" si="0"/>
        <v>338</v>
      </c>
      <c r="L16" s="83">
        <f t="shared" si="1"/>
        <v>338</v>
      </c>
    </row>
    <row r="17" spans="1:12" ht="24" customHeight="1">
      <c r="A17" s="34">
        <v>110340</v>
      </c>
      <c r="B17" s="35" t="s">
        <v>148</v>
      </c>
      <c r="C17" s="263">
        <v>2300</v>
      </c>
      <c r="D17" s="263"/>
      <c r="E17" s="263">
        <v>200</v>
      </c>
      <c r="F17" s="263"/>
      <c r="G17" s="263">
        <v>190</v>
      </c>
      <c r="H17" s="263"/>
      <c r="I17" s="263">
        <v>50</v>
      </c>
      <c r="J17" s="263">
        <f t="shared" si="0"/>
        <v>2740</v>
      </c>
      <c r="L17" s="83">
        <f t="shared" si="1"/>
        <v>2690</v>
      </c>
    </row>
    <row r="18" spans="1:12" ht="24" customHeight="1">
      <c r="A18" s="34">
        <v>110350</v>
      </c>
      <c r="B18" s="35" t="s">
        <v>121</v>
      </c>
      <c r="C18" s="263">
        <v>14000</v>
      </c>
      <c r="D18" s="263"/>
      <c r="E18" s="263">
        <v>2500</v>
      </c>
      <c r="F18" s="263"/>
      <c r="G18" s="263">
        <v>2363</v>
      </c>
      <c r="H18" s="263"/>
      <c r="I18" s="263">
        <v>79</v>
      </c>
      <c r="J18" s="263">
        <f t="shared" si="0"/>
        <v>18942</v>
      </c>
      <c r="L18" s="83">
        <f t="shared" si="1"/>
        <v>18863</v>
      </c>
    </row>
    <row r="19" spans="1:12" ht="12.75">
      <c r="A19" s="34">
        <v>110400</v>
      </c>
      <c r="B19" s="35" t="s">
        <v>9</v>
      </c>
      <c r="C19" s="263">
        <v>4500</v>
      </c>
      <c r="D19" s="263"/>
      <c r="E19" s="263">
        <v>400</v>
      </c>
      <c r="F19" s="263"/>
      <c r="G19" s="263">
        <v>600</v>
      </c>
      <c r="H19" s="263"/>
      <c r="I19" s="263">
        <v>27</v>
      </c>
      <c r="J19" s="263">
        <f t="shared" si="0"/>
        <v>5527</v>
      </c>
      <c r="L19" s="83">
        <f t="shared" si="1"/>
        <v>5500</v>
      </c>
    </row>
    <row r="20" spans="1:12" ht="12.75">
      <c r="A20" s="34">
        <v>110520</v>
      </c>
      <c r="B20" s="274" t="s">
        <v>227</v>
      </c>
      <c r="C20" s="263">
        <v>652</v>
      </c>
      <c r="D20" s="263"/>
      <c r="E20" s="263">
        <v>100</v>
      </c>
      <c r="F20" s="263"/>
      <c r="G20" s="263">
        <v>30</v>
      </c>
      <c r="H20" s="263"/>
      <c r="I20" s="263">
        <v>10</v>
      </c>
      <c r="J20" s="263">
        <f t="shared" si="0"/>
        <v>792</v>
      </c>
      <c r="L20" s="83">
        <f t="shared" si="1"/>
        <v>782</v>
      </c>
    </row>
    <row r="21" spans="1:12" ht="12.75">
      <c r="A21" s="34">
        <v>110600</v>
      </c>
      <c r="B21" s="266" t="s">
        <v>10</v>
      </c>
      <c r="C21" s="263">
        <v>2348</v>
      </c>
      <c r="D21" s="263"/>
      <c r="E21" s="263">
        <v>350</v>
      </c>
      <c r="F21" s="263"/>
      <c r="G21" s="263">
        <v>500</v>
      </c>
      <c r="H21" s="263"/>
      <c r="I21" s="263">
        <v>30</v>
      </c>
      <c r="J21" s="263">
        <f t="shared" si="0"/>
        <v>3228</v>
      </c>
      <c r="L21" s="83">
        <f t="shared" si="1"/>
        <v>3198</v>
      </c>
    </row>
    <row r="22" spans="1:12" ht="12.75">
      <c r="A22" s="34">
        <v>110710</v>
      </c>
      <c r="B22" s="266" t="s">
        <v>11</v>
      </c>
      <c r="C22" s="263">
        <v>652</v>
      </c>
      <c r="D22" s="263"/>
      <c r="E22" s="263">
        <v>70</v>
      </c>
      <c r="F22" s="263"/>
      <c r="G22" s="263">
        <v>150</v>
      </c>
      <c r="H22" s="263"/>
      <c r="I22" s="263">
        <v>0</v>
      </c>
      <c r="J22" s="263">
        <f t="shared" si="0"/>
        <v>872</v>
      </c>
      <c r="L22" s="83">
        <f t="shared" si="1"/>
        <v>872</v>
      </c>
    </row>
    <row r="23" spans="1:12" ht="25.5">
      <c r="A23" s="34">
        <v>110721</v>
      </c>
      <c r="B23" s="266" t="s">
        <v>228</v>
      </c>
      <c r="C23" s="263">
        <v>6039</v>
      </c>
      <c r="D23" s="263"/>
      <c r="E23" s="263">
        <v>421</v>
      </c>
      <c r="F23" s="263"/>
      <c r="G23" s="263">
        <v>240</v>
      </c>
      <c r="H23" s="263"/>
      <c r="I23" s="263">
        <v>0</v>
      </c>
      <c r="J23" s="263">
        <f t="shared" si="0"/>
        <v>6700</v>
      </c>
      <c r="L23" s="83">
        <f t="shared" si="1"/>
        <v>6700</v>
      </c>
    </row>
    <row r="24" spans="1:12" ht="14.25" customHeight="1">
      <c r="A24" s="34">
        <v>110730</v>
      </c>
      <c r="B24" s="267" t="s">
        <v>229</v>
      </c>
      <c r="C24" s="263">
        <v>2957</v>
      </c>
      <c r="D24" s="263"/>
      <c r="E24" s="263">
        <v>202</v>
      </c>
      <c r="F24" s="263"/>
      <c r="G24" s="263">
        <v>122</v>
      </c>
      <c r="H24" s="263"/>
      <c r="I24" s="263">
        <v>20</v>
      </c>
      <c r="J24" s="263">
        <f t="shared" si="0"/>
        <v>3301</v>
      </c>
      <c r="L24" s="83">
        <f t="shared" si="1"/>
        <v>3281</v>
      </c>
    </row>
    <row r="25" spans="1:12" ht="14.25" customHeight="1">
      <c r="A25" s="34">
        <v>110740</v>
      </c>
      <c r="B25" s="266" t="s">
        <v>13</v>
      </c>
      <c r="C25" s="263">
        <v>131</v>
      </c>
      <c r="D25" s="263"/>
      <c r="E25" s="263">
        <v>79</v>
      </c>
      <c r="F25" s="263"/>
      <c r="G25" s="263">
        <v>40</v>
      </c>
      <c r="H25" s="263"/>
      <c r="I25" s="263">
        <v>5</v>
      </c>
      <c r="J25" s="263">
        <f t="shared" si="0"/>
        <v>255</v>
      </c>
      <c r="L25" s="83">
        <f t="shared" si="1"/>
        <v>250</v>
      </c>
    </row>
    <row r="26" spans="1:12" ht="12.75" customHeight="1">
      <c r="A26" s="34">
        <v>110750</v>
      </c>
      <c r="B26" s="268" t="s">
        <v>177</v>
      </c>
      <c r="C26" s="263">
        <v>1044</v>
      </c>
      <c r="D26" s="263"/>
      <c r="E26" s="263">
        <v>0</v>
      </c>
      <c r="F26" s="263"/>
      <c r="G26" s="263">
        <v>0</v>
      </c>
      <c r="H26" s="263"/>
      <c r="I26" s="263">
        <v>0</v>
      </c>
      <c r="J26" s="263">
        <f t="shared" si="0"/>
        <v>1044</v>
      </c>
      <c r="L26" s="83">
        <f t="shared" si="1"/>
        <v>1044</v>
      </c>
    </row>
    <row r="27" spans="1:12" ht="12.75">
      <c r="A27" s="34">
        <v>110770</v>
      </c>
      <c r="B27" s="269" t="s">
        <v>109</v>
      </c>
      <c r="C27" s="263">
        <v>913</v>
      </c>
      <c r="D27" s="263"/>
      <c r="E27" s="263">
        <v>50</v>
      </c>
      <c r="F27" s="263"/>
      <c r="G27" s="263">
        <v>100</v>
      </c>
      <c r="H27" s="263"/>
      <c r="I27" s="263">
        <v>0</v>
      </c>
      <c r="J27" s="263">
        <f t="shared" si="0"/>
        <v>1063</v>
      </c>
      <c r="L27" s="83">
        <f t="shared" si="1"/>
        <v>1063</v>
      </c>
    </row>
    <row r="28" spans="1:12" ht="24.75" customHeight="1">
      <c r="A28" s="34">
        <v>111010</v>
      </c>
      <c r="B28" s="270" t="s">
        <v>230</v>
      </c>
      <c r="C28" s="263">
        <v>2609</v>
      </c>
      <c r="D28" s="263"/>
      <c r="E28" s="263">
        <v>0</v>
      </c>
      <c r="F28" s="263"/>
      <c r="G28" s="263">
        <v>0</v>
      </c>
      <c r="H28" s="263"/>
      <c r="I28" s="263">
        <v>0</v>
      </c>
      <c r="J28" s="263">
        <f t="shared" si="0"/>
        <v>2609</v>
      </c>
      <c r="L28" s="83">
        <f t="shared" si="1"/>
        <v>2609</v>
      </c>
    </row>
    <row r="29" spans="1:12" ht="25.5">
      <c r="A29" s="34">
        <v>111020</v>
      </c>
      <c r="B29" s="266" t="s">
        <v>14</v>
      </c>
      <c r="C29" s="263">
        <v>783</v>
      </c>
      <c r="D29" s="263"/>
      <c r="E29" s="263">
        <v>250</v>
      </c>
      <c r="F29" s="263"/>
      <c r="G29" s="263">
        <v>200</v>
      </c>
      <c r="H29" s="263"/>
      <c r="I29" s="263">
        <v>0</v>
      </c>
      <c r="J29" s="263">
        <f t="shared" si="0"/>
        <v>1233</v>
      </c>
      <c r="L29" s="83">
        <f t="shared" si="1"/>
        <v>1233</v>
      </c>
    </row>
    <row r="30" spans="1:12" ht="25.5">
      <c r="A30" s="34">
        <v>111030</v>
      </c>
      <c r="B30" s="266" t="s">
        <v>146</v>
      </c>
      <c r="C30" s="263">
        <v>5000</v>
      </c>
      <c r="D30" s="263"/>
      <c r="E30" s="263">
        <v>800</v>
      </c>
      <c r="F30" s="263"/>
      <c r="G30" s="263">
        <v>1130</v>
      </c>
      <c r="H30" s="263"/>
      <c r="I30" s="263">
        <v>30</v>
      </c>
      <c r="J30" s="263">
        <f t="shared" si="0"/>
        <v>6960</v>
      </c>
      <c r="L30" s="83">
        <f t="shared" si="1"/>
        <v>6930</v>
      </c>
    </row>
    <row r="31" spans="1:12" ht="12.75">
      <c r="A31" s="34">
        <v>111040</v>
      </c>
      <c r="B31" s="266" t="s">
        <v>283</v>
      </c>
      <c r="C31" s="263">
        <v>26053</v>
      </c>
      <c r="D31" s="263"/>
      <c r="E31" s="263">
        <v>3600</v>
      </c>
      <c r="F31" s="263"/>
      <c r="G31" s="263">
        <v>8240</v>
      </c>
      <c r="H31" s="263"/>
      <c r="I31" s="263">
        <v>50</v>
      </c>
      <c r="J31" s="263">
        <f t="shared" si="0"/>
        <v>37943</v>
      </c>
      <c r="L31" s="83">
        <f t="shared" si="1"/>
        <v>37893</v>
      </c>
    </row>
    <row r="32" spans="1:12" ht="22.5">
      <c r="A32" s="34"/>
      <c r="B32" s="275" t="s">
        <v>284</v>
      </c>
      <c r="C32" s="263">
        <v>15140</v>
      </c>
      <c r="D32" s="263"/>
      <c r="E32" s="263"/>
      <c r="F32" s="263"/>
      <c r="G32" s="263"/>
      <c r="H32" s="263"/>
      <c r="I32" s="263"/>
      <c r="J32" s="263"/>
      <c r="L32" s="83"/>
    </row>
    <row r="33" spans="1:12" ht="12.75">
      <c r="A33" s="34">
        <v>111050</v>
      </c>
      <c r="B33" s="271" t="s">
        <v>110</v>
      </c>
      <c r="C33" s="263">
        <v>26</v>
      </c>
      <c r="D33" s="263"/>
      <c r="E33" s="263">
        <v>0</v>
      </c>
      <c r="F33" s="263"/>
      <c r="G33" s="263">
        <v>0</v>
      </c>
      <c r="H33" s="263"/>
      <c r="I33" s="263">
        <v>0</v>
      </c>
      <c r="J33" s="263">
        <f t="shared" si="0"/>
        <v>26</v>
      </c>
      <c r="L33" s="83">
        <f aca="true" t="shared" si="2" ref="L33:L40">SUM(C33:H33)</f>
        <v>26</v>
      </c>
    </row>
    <row r="34" spans="1:12" ht="12.75">
      <c r="A34" s="34">
        <v>130310</v>
      </c>
      <c r="B34" s="271" t="s">
        <v>231</v>
      </c>
      <c r="C34" s="263">
        <v>170</v>
      </c>
      <c r="D34" s="263"/>
      <c r="E34" s="263">
        <v>0</v>
      </c>
      <c r="F34" s="263"/>
      <c r="G34" s="263">
        <v>0</v>
      </c>
      <c r="H34" s="263"/>
      <c r="I34" s="263">
        <v>0</v>
      </c>
      <c r="J34" s="263">
        <f t="shared" si="0"/>
        <v>170</v>
      </c>
      <c r="L34" s="83">
        <f t="shared" si="2"/>
        <v>170</v>
      </c>
    </row>
    <row r="35" spans="1:12" ht="12.75">
      <c r="A35" s="34">
        <v>130320</v>
      </c>
      <c r="B35" s="268" t="s">
        <v>16</v>
      </c>
      <c r="C35" s="263">
        <v>352</v>
      </c>
      <c r="D35" s="263"/>
      <c r="E35" s="263">
        <v>57</v>
      </c>
      <c r="F35" s="263"/>
      <c r="G35" s="263">
        <v>200</v>
      </c>
      <c r="H35" s="263"/>
      <c r="I35" s="263">
        <v>0</v>
      </c>
      <c r="J35" s="263">
        <f t="shared" si="0"/>
        <v>609</v>
      </c>
      <c r="L35" s="83">
        <f t="shared" si="2"/>
        <v>609</v>
      </c>
    </row>
    <row r="36" spans="1:12" ht="12.75">
      <c r="A36" s="34">
        <v>130330</v>
      </c>
      <c r="B36" s="268" t="s">
        <v>178</v>
      </c>
      <c r="C36" s="263">
        <v>250</v>
      </c>
      <c r="D36" s="263"/>
      <c r="E36" s="263">
        <v>8</v>
      </c>
      <c r="F36" s="263"/>
      <c r="G36" s="263">
        <v>0</v>
      </c>
      <c r="H36" s="263"/>
      <c r="I36" s="263">
        <v>15</v>
      </c>
      <c r="J36" s="263">
        <f t="shared" si="0"/>
        <v>273</v>
      </c>
      <c r="L36" s="83">
        <f t="shared" si="2"/>
        <v>258</v>
      </c>
    </row>
    <row r="37" spans="1:12" ht="38.25" customHeight="1">
      <c r="A37" s="34">
        <v>240120</v>
      </c>
      <c r="B37" s="266" t="s">
        <v>179</v>
      </c>
      <c r="C37" s="263">
        <v>6785</v>
      </c>
      <c r="D37" s="263"/>
      <c r="E37" s="263">
        <v>1485</v>
      </c>
      <c r="F37" s="263"/>
      <c r="G37" s="263">
        <v>1200</v>
      </c>
      <c r="H37" s="263"/>
      <c r="I37" s="263">
        <v>59</v>
      </c>
      <c r="J37" s="263">
        <f t="shared" si="0"/>
        <v>9529</v>
      </c>
      <c r="L37" s="83">
        <f t="shared" si="2"/>
        <v>9470</v>
      </c>
    </row>
    <row r="38" spans="1:12" ht="12.75">
      <c r="A38" s="34">
        <v>240120</v>
      </c>
      <c r="B38" s="266" t="s">
        <v>186</v>
      </c>
      <c r="C38" s="263"/>
      <c r="D38" s="263"/>
      <c r="E38" s="263"/>
      <c r="F38" s="263"/>
      <c r="G38" s="263"/>
      <c r="H38" s="263"/>
      <c r="I38" s="263"/>
      <c r="J38" s="263"/>
      <c r="L38" s="83">
        <f t="shared" si="2"/>
        <v>0</v>
      </c>
    </row>
    <row r="39" spans="1:12" ht="25.5">
      <c r="A39" s="34">
        <v>240210</v>
      </c>
      <c r="B39" s="268" t="s">
        <v>232</v>
      </c>
      <c r="C39" s="263">
        <v>12000</v>
      </c>
      <c r="D39" s="263"/>
      <c r="E39" s="263">
        <v>0</v>
      </c>
      <c r="F39" s="263"/>
      <c r="G39" s="263">
        <v>0</v>
      </c>
      <c r="H39" s="263"/>
      <c r="I39" s="263">
        <v>0</v>
      </c>
      <c r="J39" s="263">
        <f t="shared" si="0"/>
        <v>12000</v>
      </c>
      <c r="L39" s="83">
        <f t="shared" si="2"/>
        <v>12000</v>
      </c>
    </row>
    <row r="40" spans="1:12" ht="25.5">
      <c r="A40" s="34">
        <v>240310</v>
      </c>
      <c r="B40" s="272" t="s">
        <v>233</v>
      </c>
      <c r="C40" s="263">
        <v>200</v>
      </c>
      <c r="D40" s="263"/>
      <c r="E40" s="263">
        <v>570</v>
      </c>
      <c r="F40" s="263"/>
      <c r="G40" s="263">
        <v>0</v>
      </c>
      <c r="H40" s="263"/>
      <c r="I40" s="263">
        <v>0</v>
      </c>
      <c r="J40" s="263">
        <f t="shared" si="0"/>
        <v>770</v>
      </c>
      <c r="L40" s="83">
        <f t="shared" si="2"/>
        <v>770</v>
      </c>
    </row>
    <row r="41" spans="1:12" ht="51.75" thickBot="1">
      <c r="A41" s="278">
        <v>240330</v>
      </c>
      <c r="B41" s="273" t="s">
        <v>234</v>
      </c>
      <c r="C41" s="279">
        <v>540</v>
      </c>
      <c r="D41" s="279"/>
      <c r="E41" s="279">
        <v>1500</v>
      </c>
      <c r="F41" s="279"/>
      <c r="G41" s="279">
        <v>800</v>
      </c>
      <c r="H41" s="279"/>
      <c r="I41" s="279">
        <v>0</v>
      </c>
      <c r="J41" s="279">
        <f t="shared" si="0"/>
        <v>2840</v>
      </c>
      <c r="L41" s="83">
        <f>SUM(L11:L40)</f>
        <v>167501</v>
      </c>
    </row>
    <row r="42" spans="1:12" ht="13.5" thickBot="1">
      <c r="A42" s="280">
        <v>80000</v>
      </c>
      <c r="B42" s="187" t="s">
        <v>191</v>
      </c>
      <c r="C42" s="188">
        <v>130465</v>
      </c>
      <c r="D42" s="276">
        <v>103315</v>
      </c>
      <c r="E42" s="277">
        <v>16375</v>
      </c>
      <c r="F42" s="189">
        <v>94</v>
      </c>
      <c r="G42" s="281">
        <v>23141</v>
      </c>
      <c r="H42" s="281"/>
      <c r="I42" s="283">
        <v>1208</v>
      </c>
      <c r="J42" s="282">
        <v>171549</v>
      </c>
      <c r="K42" s="3"/>
      <c r="L42" s="3"/>
    </row>
    <row r="43" spans="1:14" ht="12.75">
      <c r="A43" s="3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N43" s="2"/>
    </row>
    <row r="49" ht="12.75" customHeight="1"/>
    <row r="54" ht="12.75">
      <c r="A54" t="s">
        <v>144</v>
      </c>
    </row>
  </sheetData>
  <mergeCells count="1">
    <mergeCell ref="A3:J4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7"/>
  <sheetViews>
    <sheetView workbookViewId="0" topLeftCell="A1">
      <selection activeCell="A9" sqref="A9"/>
    </sheetView>
  </sheetViews>
  <sheetFormatPr defaultColWidth="9.00390625" defaultRowHeight="12.75"/>
  <cols>
    <col min="1" max="1" width="34.25390625" style="0" customWidth="1"/>
    <col min="2" max="2" width="15.75390625" style="0" customWidth="1"/>
    <col min="3" max="3" width="12.125" style="0" customWidth="1"/>
    <col min="4" max="4" width="8.25390625" style="0" customWidth="1"/>
    <col min="5" max="5" width="8.00390625" style="0" customWidth="1"/>
    <col min="6" max="6" width="9.875" style="0" customWidth="1"/>
    <col min="7" max="7" width="15.375" style="0" customWidth="1"/>
    <col min="8" max="8" width="10.75390625" style="0" customWidth="1"/>
  </cols>
  <sheetData>
    <row r="3" spans="3:7" ht="51.75" customHeight="1">
      <c r="C3" s="322" t="s">
        <v>149</v>
      </c>
      <c r="D3" s="322"/>
      <c r="E3" s="322"/>
      <c r="F3" s="322"/>
      <c r="G3" s="322"/>
    </row>
    <row r="4" spans="1:7" ht="12.75">
      <c r="A4" s="325" t="s">
        <v>150</v>
      </c>
      <c r="B4" s="326"/>
      <c r="C4" s="326"/>
      <c r="D4" s="326"/>
      <c r="E4" s="326"/>
      <c r="F4" s="326"/>
      <c r="G4" s="326"/>
    </row>
    <row r="5" spans="1:7" ht="12.75">
      <c r="A5" s="323" t="s">
        <v>57</v>
      </c>
      <c r="B5" s="332"/>
      <c r="C5" s="332"/>
      <c r="D5" s="332"/>
      <c r="E5" s="332"/>
      <c r="F5" s="332"/>
      <c r="G5" s="332"/>
    </row>
    <row r="8" spans="1:7" ht="38.25" customHeight="1">
      <c r="A8" s="324" t="s">
        <v>343</v>
      </c>
      <c r="B8" s="347"/>
      <c r="C8" s="347"/>
      <c r="D8" s="347"/>
      <c r="E8" s="347"/>
      <c r="F8" s="347"/>
      <c r="G8" s="347"/>
    </row>
    <row r="9" ht="12.75">
      <c r="G9" t="s">
        <v>133</v>
      </c>
    </row>
    <row r="10" spans="1:7" ht="12.75">
      <c r="A10" s="135" t="s">
        <v>50</v>
      </c>
      <c r="B10" s="135" t="s">
        <v>56</v>
      </c>
      <c r="C10" s="47" t="s">
        <v>4</v>
      </c>
      <c r="D10" s="47" t="s">
        <v>99</v>
      </c>
      <c r="E10" s="47" t="s">
        <v>100</v>
      </c>
      <c r="F10" s="47" t="s">
        <v>5</v>
      </c>
      <c r="G10" s="47" t="s">
        <v>6</v>
      </c>
    </row>
    <row r="11" spans="1:7" ht="12.75">
      <c r="A11" s="73" t="s">
        <v>51</v>
      </c>
      <c r="B11" s="140"/>
      <c r="C11" s="285">
        <v>130465</v>
      </c>
      <c r="D11" s="285">
        <v>16735</v>
      </c>
      <c r="E11" s="285">
        <v>23141</v>
      </c>
      <c r="F11" s="285">
        <v>1208</v>
      </c>
      <c r="G11" s="286">
        <f>C11+D11+E11+F11</f>
        <v>171549</v>
      </c>
    </row>
    <row r="12" spans="1:7" ht="12.75">
      <c r="A12" s="74" t="s">
        <v>52</v>
      </c>
      <c r="B12" s="70"/>
      <c r="C12" s="285">
        <v>1874</v>
      </c>
      <c r="D12" s="285">
        <v>700</v>
      </c>
      <c r="E12" s="285">
        <v>0</v>
      </c>
      <c r="F12" s="285">
        <v>0</v>
      </c>
      <c r="G12" s="286">
        <f aca="true" t="shared" si="0" ref="G12:G26">C12+D12+E12+F12</f>
        <v>2574</v>
      </c>
    </row>
    <row r="13" spans="1:7" ht="12.75">
      <c r="A13" s="74" t="s">
        <v>53</v>
      </c>
      <c r="B13" s="70"/>
      <c r="C13" s="285">
        <v>128591</v>
      </c>
      <c r="D13" s="285">
        <v>16035</v>
      </c>
      <c r="E13" s="285">
        <v>23141</v>
      </c>
      <c r="F13" s="285">
        <v>1208</v>
      </c>
      <c r="G13" s="286">
        <f t="shared" si="0"/>
        <v>168975</v>
      </c>
    </row>
    <row r="14" spans="1:7" ht="12.75">
      <c r="A14" s="74" t="s">
        <v>54</v>
      </c>
      <c r="B14" s="70"/>
      <c r="C14" s="285"/>
      <c r="D14" s="285"/>
      <c r="E14" s="285"/>
      <c r="F14" s="285"/>
      <c r="G14" s="286"/>
    </row>
    <row r="15" spans="1:7" ht="36" customHeight="1">
      <c r="A15" s="75" t="s">
        <v>55</v>
      </c>
      <c r="B15" s="70"/>
      <c r="C15" s="285">
        <v>113241</v>
      </c>
      <c r="D15" s="285">
        <v>15153</v>
      </c>
      <c r="E15" s="285">
        <v>22725</v>
      </c>
      <c r="F15" s="285">
        <v>1184</v>
      </c>
      <c r="G15" s="286">
        <f t="shared" si="0"/>
        <v>152303</v>
      </c>
    </row>
    <row r="16" spans="1:7" ht="108">
      <c r="A16" s="75" t="s">
        <v>122</v>
      </c>
      <c r="B16" s="70"/>
      <c r="C16" s="285">
        <v>375</v>
      </c>
      <c r="D16" s="285">
        <v>116</v>
      </c>
      <c r="E16" s="285">
        <v>0</v>
      </c>
      <c r="F16" s="285">
        <v>0</v>
      </c>
      <c r="G16" s="286">
        <f t="shared" si="0"/>
        <v>491</v>
      </c>
    </row>
    <row r="17" spans="1:7" ht="36">
      <c r="A17" s="76" t="s">
        <v>141</v>
      </c>
      <c r="B17" s="143"/>
      <c r="C17" s="287">
        <v>1103</v>
      </c>
      <c r="D17" s="287">
        <v>0</v>
      </c>
      <c r="E17" s="287">
        <v>0</v>
      </c>
      <c r="F17" s="287">
        <v>0</v>
      </c>
      <c r="G17" s="286">
        <f t="shared" si="0"/>
        <v>1103</v>
      </c>
    </row>
    <row r="18" spans="1:7" ht="38.25" customHeight="1" hidden="1">
      <c r="A18" s="77"/>
      <c r="B18" s="141"/>
      <c r="C18" s="284"/>
      <c r="D18" s="284"/>
      <c r="E18" s="284"/>
      <c r="F18" s="284"/>
      <c r="G18" s="286">
        <f t="shared" si="0"/>
        <v>0</v>
      </c>
    </row>
    <row r="19" spans="1:7" ht="38.25" customHeight="1">
      <c r="A19" s="77" t="s">
        <v>285</v>
      </c>
      <c r="B19" s="141"/>
      <c r="C19" s="284">
        <v>3250</v>
      </c>
      <c r="D19" s="284">
        <v>60</v>
      </c>
      <c r="E19" s="284">
        <v>100</v>
      </c>
      <c r="F19" s="284">
        <v>0</v>
      </c>
      <c r="G19" s="286">
        <f t="shared" si="0"/>
        <v>3410</v>
      </c>
    </row>
    <row r="20" spans="1:7" ht="72.75" customHeight="1">
      <c r="A20" s="78" t="s">
        <v>138</v>
      </c>
      <c r="B20" s="142"/>
      <c r="C20" s="288">
        <v>0</v>
      </c>
      <c r="D20" s="288">
        <v>0</v>
      </c>
      <c r="E20" s="288">
        <v>0</v>
      </c>
      <c r="F20" s="288">
        <v>0</v>
      </c>
      <c r="G20" s="286">
        <f t="shared" si="0"/>
        <v>0</v>
      </c>
    </row>
    <row r="21" spans="1:7" ht="48.75" customHeight="1">
      <c r="A21" s="75" t="s">
        <v>123</v>
      </c>
      <c r="B21" s="70"/>
      <c r="C21" s="285">
        <v>80</v>
      </c>
      <c r="D21" s="285">
        <v>0</v>
      </c>
      <c r="E21" s="285">
        <v>0</v>
      </c>
      <c r="F21" s="285">
        <v>0</v>
      </c>
      <c r="G21" s="286">
        <f t="shared" si="0"/>
        <v>80</v>
      </c>
    </row>
    <row r="22" spans="1:9" ht="60">
      <c r="A22" s="75" t="s">
        <v>124</v>
      </c>
      <c r="B22" s="70"/>
      <c r="C22" s="285">
        <v>300</v>
      </c>
      <c r="D22" s="285">
        <v>200</v>
      </c>
      <c r="E22" s="285">
        <v>16</v>
      </c>
      <c r="F22" s="285">
        <v>0</v>
      </c>
      <c r="G22" s="286">
        <f t="shared" si="0"/>
        <v>516</v>
      </c>
      <c r="I22" t="s">
        <v>112</v>
      </c>
    </row>
    <row r="23" spans="1:7" ht="72">
      <c r="A23" s="75" t="s">
        <v>125</v>
      </c>
      <c r="B23" s="70"/>
      <c r="C23" s="285">
        <v>2237</v>
      </c>
      <c r="D23" s="285">
        <v>160</v>
      </c>
      <c r="E23" s="285">
        <v>0</v>
      </c>
      <c r="F23" s="285">
        <v>24</v>
      </c>
      <c r="G23" s="286">
        <f t="shared" si="0"/>
        <v>2421</v>
      </c>
    </row>
    <row r="24" spans="1:7" ht="72">
      <c r="A24" s="75" t="s">
        <v>126</v>
      </c>
      <c r="B24" s="70"/>
      <c r="C24" s="285">
        <v>7941</v>
      </c>
      <c r="D24" s="285">
        <v>346</v>
      </c>
      <c r="E24" s="285">
        <v>300</v>
      </c>
      <c r="F24" s="285">
        <v>0</v>
      </c>
      <c r="G24" s="286">
        <f t="shared" si="0"/>
        <v>8587</v>
      </c>
    </row>
    <row r="25" spans="1:7" ht="48">
      <c r="A25" s="75" t="s">
        <v>127</v>
      </c>
      <c r="B25" s="70"/>
      <c r="C25" s="285">
        <v>64</v>
      </c>
      <c r="D25" s="285">
        <v>0</v>
      </c>
      <c r="E25" s="285">
        <v>0</v>
      </c>
      <c r="F25" s="285">
        <v>0</v>
      </c>
      <c r="G25" s="286">
        <f t="shared" si="0"/>
        <v>64</v>
      </c>
    </row>
    <row r="26" spans="1:7" ht="108" customHeight="1">
      <c r="A26" s="75" t="s">
        <v>129</v>
      </c>
      <c r="B26" s="70"/>
      <c r="C26" s="285">
        <v>0</v>
      </c>
      <c r="D26" s="285">
        <v>0</v>
      </c>
      <c r="E26" s="285">
        <v>0</v>
      </c>
      <c r="F26" s="285">
        <v>0</v>
      </c>
      <c r="G26" s="286">
        <f t="shared" si="0"/>
        <v>0</v>
      </c>
    </row>
    <row r="27" ht="12.75">
      <c r="G27" s="145"/>
    </row>
    <row r="29" ht="37.5" customHeight="1"/>
    <row r="53" ht="48.75" customHeight="1"/>
    <row r="58" ht="12.75" customHeight="1"/>
    <row r="59" ht="12.75" customHeight="1"/>
  </sheetData>
  <mergeCells count="4">
    <mergeCell ref="C3:G3"/>
    <mergeCell ref="A5:G5"/>
    <mergeCell ref="A8:G8"/>
    <mergeCell ref="A4:G4"/>
  </mergeCells>
  <printOptions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39" sqref="A39"/>
    </sheetView>
  </sheetViews>
  <sheetFormatPr defaultColWidth="9.00390625" defaultRowHeight="12.75"/>
  <cols>
    <col min="1" max="1" width="53.00390625" style="0" customWidth="1"/>
    <col min="2" max="2" width="8.00390625" style="0" customWidth="1"/>
    <col min="3" max="3" width="13.375" style="0" customWidth="1"/>
    <col min="4" max="4" width="12.00390625" style="0" customWidth="1"/>
    <col min="5" max="5" width="15.125" style="0" customWidth="1"/>
    <col min="6" max="6" width="17.125" style="0" customWidth="1"/>
  </cols>
  <sheetData>
    <row r="1" ht="12.75">
      <c r="F1" s="265" t="s">
        <v>286</v>
      </c>
    </row>
    <row r="2" spans="1:6" ht="12.75">
      <c r="A2" s="321" t="s">
        <v>292</v>
      </c>
      <c r="B2" s="321"/>
      <c r="C2" s="321"/>
      <c r="D2" s="321"/>
      <c r="E2" s="321"/>
      <c r="F2" s="321"/>
    </row>
    <row r="3" spans="1:6" ht="12.75">
      <c r="A3" s="264"/>
      <c r="B3" s="264"/>
      <c r="C3" s="264"/>
      <c r="D3" s="264"/>
      <c r="E3" s="264"/>
      <c r="F3" s="264"/>
    </row>
    <row r="4" spans="1:6" ht="12.75">
      <c r="A4" s="84"/>
      <c r="B4" s="84"/>
      <c r="C4" s="84"/>
      <c r="D4" s="84"/>
      <c r="E4" s="84"/>
      <c r="F4" s="84"/>
    </row>
    <row r="5" spans="1:6" ht="12.75">
      <c r="A5" s="1"/>
      <c r="B5" s="1"/>
      <c r="C5" s="1"/>
      <c r="D5" s="1"/>
      <c r="E5" s="1"/>
      <c r="F5" s="1" t="s">
        <v>133</v>
      </c>
    </row>
    <row r="6" spans="1:6" ht="13.5" customHeight="1">
      <c r="A6" s="327" t="s">
        <v>3</v>
      </c>
      <c r="B6" s="360" t="s">
        <v>0</v>
      </c>
      <c r="C6" s="317" t="s">
        <v>287</v>
      </c>
      <c r="D6" s="317" t="s">
        <v>288</v>
      </c>
      <c r="E6" s="329" t="s">
        <v>289</v>
      </c>
      <c r="F6" s="330"/>
    </row>
    <row r="7" spans="1:6" ht="53.25" customHeight="1">
      <c r="A7" s="328"/>
      <c r="B7" s="361"/>
      <c r="C7" s="359"/>
      <c r="D7" s="359"/>
      <c r="E7" s="290" t="s">
        <v>291</v>
      </c>
      <c r="F7" s="289" t="s">
        <v>290</v>
      </c>
    </row>
    <row r="8" spans="1:6" ht="12.75">
      <c r="A8" s="35" t="s">
        <v>293</v>
      </c>
      <c r="B8" s="34">
        <v>110110</v>
      </c>
      <c r="C8" s="263">
        <v>41500</v>
      </c>
      <c r="D8" s="263">
        <v>69354</v>
      </c>
      <c r="E8" s="263">
        <v>40148</v>
      </c>
      <c r="F8" s="263">
        <v>29206</v>
      </c>
    </row>
    <row r="9" spans="1:6" ht="12.75">
      <c r="A9" s="35" t="s">
        <v>7</v>
      </c>
      <c r="B9" s="34">
        <v>110200</v>
      </c>
      <c r="C9" s="263">
        <v>14857</v>
      </c>
      <c r="D9" s="263">
        <v>23747</v>
      </c>
      <c r="E9" s="263">
        <v>13291</v>
      </c>
      <c r="F9" s="263">
        <v>10456</v>
      </c>
    </row>
    <row r="10" spans="1:6" ht="12.75">
      <c r="A10" s="35" t="s">
        <v>223</v>
      </c>
      <c r="B10" s="34">
        <v>110310</v>
      </c>
      <c r="C10" s="263"/>
      <c r="D10" s="263">
        <v>16</v>
      </c>
      <c r="E10" s="263"/>
      <c r="F10" s="263">
        <v>16</v>
      </c>
    </row>
    <row r="11" spans="1:6" ht="12.75">
      <c r="A11" s="35" t="s">
        <v>145</v>
      </c>
      <c r="B11" s="34">
        <v>110320</v>
      </c>
      <c r="C11" s="263">
        <v>3394</v>
      </c>
      <c r="D11" s="263">
        <v>222</v>
      </c>
      <c r="E11" s="263"/>
      <c r="F11" s="263">
        <v>222</v>
      </c>
    </row>
    <row r="12" spans="1:6" ht="12.75">
      <c r="A12" s="35" t="s">
        <v>8</v>
      </c>
      <c r="B12" s="34">
        <v>110330</v>
      </c>
      <c r="C12" s="263">
        <v>238</v>
      </c>
      <c r="D12" s="263">
        <v>261</v>
      </c>
      <c r="E12" s="263"/>
      <c r="F12" s="263">
        <v>261</v>
      </c>
    </row>
    <row r="13" spans="1:6" ht="12.75">
      <c r="A13" s="35" t="s">
        <v>148</v>
      </c>
      <c r="B13" s="34">
        <v>110340</v>
      </c>
      <c r="C13" s="263">
        <v>984</v>
      </c>
      <c r="D13" s="263">
        <v>2300</v>
      </c>
      <c r="E13" s="263"/>
      <c r="F13" s="263">
        <v>2300</v>
      </c>
    </row>
    <row r="14" spans="1:6" ht="12.75">
      <c r="A14" s="35" t="s">
        <v>121</v>
      </c>
      <c r="B14" s="34">
        <v>110350</v>
      </c>
      <c r="C14" s="263">
        <v>17343</v>
      </c>
      <c r="D14" s="263">
        <v>14000</v>
      </c>
      <c r="E14" s="263"/>
      <c r="F14" s="263">
        <v>14000</v>
      </c>
    </row>
    <row r="15" spans="1:6" ht="12.75">
      <c r="A15" s="35" t="s">
        <v>9</v>
      </c>
      <c r="B15" s="34">
        <v>110400</v>
      </c>
      <c r="C15" s="263">
        <v>1740</v>
      </c>
      <c r="D15" s="263">
        <v>4500</v>
      </c>
      <c r="E15" s="263"/>
      <c r="F15" s="263">
        <v>4500</v>
      </c>
    </row>
    <row r="16" spans="1:6" ht="14.25" customHeight="1">
      <c r="A16" s="274" t="s">
        <v>227</v>
      </c>
      <c r="B16" s="34">
        <v>110520</v>
      </c>
      <c r="C16" s="263">
        <v>464</v>
      </c>
      <c r="D16" s="263">
        <v>652</v>
      </c>
      <c r="E16" s="263"/>
      <c r="F16" s="263">
        <v>652</v>
      </c>
    </row>
    <row r="17" spans="1:6" ht="12.75" customHeight="1">
      <c r="A17" s="266" t="s">
        <v>10</v>
      </c>
      <c r="B17" s="34">
        <v>110600</v>
      </c>
      <c r="C17" s="263">
        <v>1740</v>
      </c>
      <c r="D17" s="263">
        <v>2348</v>
      </c>
      <c r="E17" s="263"/>
      <c r="F17" s="263">
        <v>2348</v>
      </c>
    </row>
    <row r="18" spans="1:6" ht="12.75">
      <c r="A18" s="266" t="s">
        <v>11</v>
      </c>
      <c r="B18" s="34">
        <v>110710</v>
      </c>
      <c r="C18" s="263">
        <v>2670</v>
      </c>
      <c r="D18" s="263">
        <v>1152</v>
      </c>
      <c r="E18" s="263">
        <v>500</v>
      </c>
      <c r="F18" s="263">
        <v>652</v>
      </c>
    </row>
    <row r="19" spans="1:6" ht="12.75">
      <c r="A19" s="266" t="s">
        <v>228</v>
      </c>
      <c r="B19" s="34">
        <v>110721</v>
      </c>
      <c r="C19" s="263">
        <v>14748</v>
      </c>
      <c r="D19" s="263">
        <v>8939</v>
      </c>
      <c r="E19" s="263">
        <v>2900</v>
      </c>
      <c r="F19" s="263">
        <v>6039</v>
      </c>
    </row>
    <row r="20" spans="1:6" ht="12.75">
      <c r="A20" s="267" t="s">
        <v>229</v>
      </c>
      <c r="B20" s="34">
        <v>110730</v>
      </c>
      <c r="C20" s="263">
        <v>7454</v>
      </c>
      <c r="D20" s="263">
        <v>7237</v>
      </c>
      <c r="E20" s="263">
        <v>4280</v>
      </c>
      <c r="F20" s="263">
        <v>2957</v>
      </c>
    </row>
    <row r="21" spans="1:6" ht="12.75">
      <c r="A21" s="266" t="s">
        <v>13</v>
      </c>
      <c r="B21" s="34">
        <v>110740</v>
      </c>
      <c r="C21" s="263">
        <v>1276</v>
      </c>
      <c r="D21" s="263">
        <v>1362</v>
      </c>
      <c r="E21" s="263">
        <v>1230</v>
      </c>
      <c r="F21" s="263">
        <v>131</v>
      </c>
    </row>
    <row r="22" spans="1:6" ht="12.75">
      <c r="A22" s="268" t="s">
        <v>177</v>
      </c>
      <c r="B22" s="34">
        <v>110750</v>
      </c>
      <c r="C22" s="263">
        <v>90</v>
      </c>
      <c r="D22" s="263">
        <v>1284</v>
      </c>
      <c r="E22" s="263">
        <v>240</v>
      </c>
      <c r="F22" s="263">
        <v>1044</v>
      </c>
    </row>
    <row r="23" spans="1:6" ht="12.75">
      <c r="A23" s="269" t="s">
        <v>109</v>
      </c>
      <c r="B23" s="34">
        <v>110770</v>
      </c>
      <c r="C23" s="263">
        <v>669</v>
      </c>
      <c r="D23" s="263">
        <v>1413</v>
      </c>
      <c r="E23" s="263">
        <v>500</v>
      </c>
      <c r="F23" s="263">
        <v>913</v>
      </c>
    </row>
    <row r="24" spans="1:6" ht="12.75">
      <c r="A24" s="270" t="s">
        <v>230</v>
      </c>
      <c r="B24" s="34">
        <v>111010</v>
      </c>
      <c r="C24" s="263"/>
      <c r="D24" s="263">
        <v>2609</v>
      </c>
      <c r="E24" s="263"/>
      <c r="F24" s="263">
        <v>2609</v>
      </c>
    </row>
    <row r="25" spans="1:6" ht="12.75">
      <c r="A25" s="266" t="s">
        <v>14</v>
      </c>
      <c r="B25" s="34">
        <v>111020</v>
      </c>
      <c r="C25" s="263">
        <v>3327</v>
      </c>
      <c r="D25" s="263">
        <v>783</v>
      </c>
      <c r="E25" s="263"/>
      <c r="F25" s="263">
        <v>783</v>
      </c>
    </row>
    <row r="26" spans="1:6" ht="12.75">
      <c r="A26" s="266" t="s">
        <v>146</v>
      </c>
      <c r="B26" s="34">
        <v>111030</v>
      </c>
      <c r="C26" s="263">
        <v>6960</v>
      </c>
      <c r="D26" s="263">
        <v>5668</v>
      </c>
      <c r="E26" s="263">
        <v>668</v>
      </c>
      <c r="F26" s="263">
        <v>5000</v>
      </c>
    </row>
    <row r="27" spans="1:6" ht="12.75">
      <c r="A27" s="266" t="s">
        <v>283</v>
      </c>
      <c r="B27" s="34">
        <v>111040</v>
      </c>
      <c r="C27" s="263">
        <v>25254</v>
      </c>
      <c r="D27" s="263">
        <v>30333</v>
      </c>
      <c r="E27" s="263">
        <v>4280</v>
      </c>
      <c r="F27" s="263">
        <v>26053</v>
      </c>
    </row>
    <row r="28" spans="1:6" ht="12.75">
      <c r="A28" s="271" t="s">
        <v>110</v>
      </c>
      <c r="B28" s="34">
        <v>111050</v>
      </c>
      <c r="C28" s="263"/>
      <c r="D28" s="263">
        <v>26</v>
      </c>
      <c r="E28" s="263"/>
      <c r="F28" s="263">
        <v>26</v>
      </c>
    </row>
    <row r="29" spans="1:6" ht="12.75">
      <c r="A29" s="271" t="s">
        <v>231</v>
      </c>
      <c r="B29" s="34">
        <v>130310</v>
      </c>
      <c r="C29" s="263"/>
      <c r="D29" s="263">
        <v>170</v>
      </c>
      <c r="E29" s="263"/>
      <c r="F29" s="263">
        <v>170</v>
      </c>
    </row>
    <row r="30" spans="1:6" ht="12.75">
      <c r="A30" s="268" t="s">
        <v>16</v>
      </c>
      <c r="B30" s="34">
        <v>130320</v>
      </c>
      <c r="C30" s="263">
        <v>12760</v>
      </c>
      <c r="D30" s="263">
        <v>13038</v>
      </c>
      <c r="E30" s="263">
        <v>12686</v>
      </c>
      <c r="F30" s="263">
        <v>352</v>
      </c>
    </row>
    <row r="31" spans="1:6" ht="12.75">
      <c r="A31" s="268" t="s">
        <v>178</v>
      </c>
      <c r="B31" s="34">
        <v>130330</v>
      </c>
      <c r="C31" s="263">
        <v>8236</v>
      </c>
      <c r="D31" s="263">
        <v>2675</v>
      </c>
      <c r="E31" s="263">
        <v>2425</v>
      </c>
      <c r="F31" s="263">
        <v>250</v>
      </c>
    </row>
    <row r="32" spans="1:6" ht="38.25">
      <c r="A32" s="266" t="s">
        <v>179</v>
      </c>
      <c r="B32" s="34">
        <v>240120</v>
      </c>
      <c r="C32" s="263">
        <v>5160</v>
      </c>
      <c r="D32" s="263">
        <v>12904</v>
      </c>
      <c r="E32" s="263">
        <v>6119</v>
      </c>
      <c r="F32" s="263">
        <v>6785</v>
      </c>
    </row>
    <row r="33" spans="1:6" ht="12.75">
      <c r="A33" s="266" t="s">
        <v>186</v>
      </c>
      <c r="B33" s="34">
        <v>240120</v>
      </c>
      <c r="C33" s="263"/>
      <c r="D33" s="263"/>
      <c r="E33" s="263"/>
      <c r="F33" s="263"/>
    </row>
    <row r="34" spans="1:6" ht="12.75">
      <c r="A34" s="268" t="s">
        <v>232</v>
      </c>
      <c r="B34" s="34">
        <v>240210</v>
      </c>
      <c r="C34" s="263"/>
      <c r="D34" s="263">
        <v>12000</v>
      </c>
      <c r="E34" s="263"/>
      <c r="F34" s="263">
        <v>12000</v>
      </c>
    </row>
    <row r="35" spans="1:6" ht="12.75">
      <c r="A35" s="272" t="s">
        <v>233</v>
      </c>
      <c r="B35" s="34">
        <v>240310</v>
      </c>
      <c r="C35" s="263">
        <v>1740</v>
      </c>
      <c r="D35" s="263">
        <v>1129</v>
      </c>
      <c r="E35" s="263">
        <v>929</v>
      </c>
      <c r="F35" s="263">
        <v>200</v>
      </c>
    </row>
    <row r="36" spans="1:6" ht="39" thickBot="1">
      <c r="A36" s="273" t="s">
        <v>234</v>
      </c>
      <c r="B36" s="278">
        <v>240330</v>
      </c>
      <c r="C36" s="279">
        <v>3306</v>
      </c>
      <c r="D36" s="279">
        <v>840</v>
      </c>
      <c r="E36" s="279">
        <v>300</v>
      </c>
      <c r="F36" s="279">
        <v>540</v>
      </c>
    </row>
    <row r="37" spans="1:6" ht="13.5" thickBot="1">
      <c r="A37" s="187" t="s">
        <v>183</v>
      </c>
      <c r="B37" s="280">
        <v>80000</v>
      </c>
      <c r="C37" s="188">
        <v>176001</v>
      </c>
      <c r="D37" s="277">
        <v>220961</v>
      </c>
      <c r="E37" s="281">
        <v>90496</v>
      </c>
      <c r="F37" s="283">
        <v>130465</v>
      </c>
    </row>
    <row r="45" ht="12.75">
      <c r="A45" t="s">
        <v>140</v>
      </c>
    </row>
    <row r="88" ht="25.5" customHeight="1"/>
    <row r="91" ht="12.75" customHeight="1"/>
  </sheetData>
  <mergeCells count="6">
    <mergeCell ref="A6:A7"/>
    <mergeCell ref="A2:F2"/>
    <mergeCell ref="E6:F6"/>
    <mergeCell ref="D6:D7"/>
    <mergeCell ref="C6:C7"/>
    <mergeCell ref="B6:B7"/>
  </mergeCells>
  <printOptions/>
  <pageMargins left="0.5905511811023623" right="0.15748031496062992" top="0" bottom="0" header="0.4330708661417323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1">
      <selection activeCell="A39" sqref="A39"/>
    </sheetView>
  </sheetViews>
  <sheetFormatPr defaultColWidth="9.00390625" defaultRowHeight="12.75"/>
  <cols>
    <col min="1" max="1" width="53.00390625" style="0" customWidth="1"/>
    <col min="2" max="2" width="8.00390625" style="0" customWidth="1"/>
    <col min="3" max="3" width="13.375" style="0" customWidth="1"/>
    <col min="4" max="4" width="12.00390625" style="0" customWidth="1"/>
    <col min="5" max="5" width="15.125" style="0" customWidth="1"/>
    <col min="6" max="6" width="17.125" style="0" customWidth="1"/>
  </cols>
  <sheetData>
    <row r="1" ht="12.75">
      <c r="F1" s="265" t="s">
        <v>295</v>
      </c>
    </row>
    <row r="2" spans="1:6" ht="12.75">
      <c r="A2" s="321" t="s">
        <v>294</v>
      </c>
      <c r="B2" s="321"/>
      <c r="C2" s="321"/>
      <c r="D2" s="321"/>
      <c r="E2" s="321"/>
      <c r="F2" s="321"/>
    </row>
    <row r="3" spans="1:6" ht="12.75">
      <c r="A3" s="264"/>
      <c r="B3" s="264"/>
      <c r="C3" s="264"/>
      <c r="D3" s="264"/>
      <c r="E3" s="264"/>
      <c r="F3" s="264"/>
    </row>
    <row r="4" spans="1:6" ht="12.75">
      <c r="A4" s="84"/>
      <c r="B4" s="84"/>
      <c r="C4" s="84"/>
      <c r="D4" s="84"/>
      <c r="E4" s="84"/>
      <c r="F4" s="84"/>
    </row>
    <row r="5" spans="1:6" ht="12.75">
      <c r="A5" s="1"/>
      <c r="B5" s="1"/>
      <c r="C5" s="1"/>
      <c r="D5" s="1"/>
      <c r="E5" s="1"/>
      <c r="F5" s="1" t="s">
        <v>133</v>
      </c>
    </row>
    <row r="6" spans="1:6" ht="13.5" customHeight="1">
      <c r="A6" s="327" t="s">
        <v>3</v>
      </c>
      <c r="B6" s="360" t="s">
        <v>0</v>
      </c>
      <c r="C6" s="317" t="s">
        <v>287</v>
      </c>
      <c r="D6" s="317" t="s">
        <v>288</v>
      </c>
      <c r="E6" s="329" t="s">
        <v>289</v>
      </c>
      <c r="F6" s="330"/>
    </row>
    <row r="7" spans="1:6" ht="53.25" customHeight="1">
      <c r="A7" s="328"/>
      <c r="B7" s="361"/>
      <c r="C7" s="359"/>
      <c r="D7" s="359"/>
      <c r="E7" s="290" t="s">
        <v>291</v>
      </c>
      <c r="F7" s="289" t="s">
        <v>290</v>
      </c>
    </row>
    <row r="8" spans="1:6" ht="12.75">
      <c r="A8" s="35" t="s">
        <v>293</v>
      </c>
      <c r="B8" s="34">
        <v>110110</v>
      </c>
      <c r="C8" s="263">
        <v>52026</v>
      </c>
      <c r="D8" s="263">
        <v>88871</v>
      </c>
      <c r="E8" s="263">
        <v>51353</v>
      </c>
      <c r="F8" s="263">
        <v>37518</v>
      </c>
    </row>
    <row r="9" spans="1:6" ht="12.75">
      <c r="A9" s="35" t="s">
        <v>7</v>
      </c>
      <c r="B9" s="34">
        <v>110200</v>
      </c>
      <c r="C9" s="263">
        <v>18625</v>
      </c>
      <c r="D9" s="263">
        <v>30574</v>
      </c>
      <c r="E9" s="263">
        <v>17161</v>
      </c>
      <c r="F9" s="263">
        <v>13413</v>
      </c>
    </row>
    <row r="10" spans="1:6" ht="12.75">
      <c r="A10" s="35" t="s">
        <v>223</v>
      </c>
      <c r="B10" s="34">
        <v>110310</v>
      </c>
      <c r="C10" s="263"/>
      <c r="D10" s="263">
        <v>96</v>
      </c>
      <c r="E10" s="263"/>
      <c r="F10" s="263">
        <v>96</v>
      </c>
    </row>
    <row r="11" spans="1:6" ht="12.75">
      <c r="A11" s="35" t="s">
        <v>145</v>
      </c>
      <c r="B11" s="34">
        <v>110320</v>
      </c>
      <c r="C11" s="263">
        <v>4394</v>
      </c>
      <c r="D11" s="263">
        <v>758</v>
      </c>
      <c r="E11" s="263"/>
      <c r="F11" s="263">
        <v>758</v>
      </c>
    </row>
    <row r="12" spans="1:6" ht="12.75">
      <c r="A12" s="35" t="s">
        <v>8</v>
      </c>
      <c r="B12" s="34">
        <v>110330</v>
      </c>
      <c r="C12" s="263">
        <v>356</v>
      </c>
      <c r="D12" s="263">
        <v>338</v>
      </c>
      <c r="E12" s="263"/>
      <c r="F12" s="263">
        <v>338</v>
      </c>
    </row>
    <row r="13" spans="1:6" ht="12.75">
      <c r="A13" s="35" t="s">
        <v>148</v>
      </c>
      <c r="B13" s="34">
        <v>110340</v>
      </c>
      <c r="C13" s="263">
        <v>1326</v>
      </c>
      <c r="D13" s="263">
        <v>2740</v>
      </c>
      <c r="E13" s="263"/>
      <c r="F13" s="263">
        <v>2740</v>
      </c>
    </row>
    <row r="14" spans="1:6" ht="12.75">
      <c r="A14" s="35" t="s">
        <v>121</v>
      </c>
      <c r="B14" s="34">
        <v>110350</v>
      </c>
      <c r="C14" s="263">
        <v>19464</v>
      </c>
      <c r="D14" s="263">
        <v>18942</v>
      </c>
      <c r="E14" s="263"/>
      <c r="F14" s="263">
        <v>18942</v>
      </c>
    </row>
    <row r="15" spans="1:6" ht="12.75">
      <c r="A15" s="35" t="s">
        <v>9</v>
      </c>
      <c r="B15" s="34">
        <v>110400</v>
      </c>
      <c r="C15" s="263">
        <v>2176</v>
      </c>
      <c r="D15" s="263">
        <v>5527</v>
      </c>
      <c r="E15" s="263"/>
      <c r="F15" s="263">
        <v>5527</v>
      </c>
    </row>
    <row r="16" spans="1:6" ht="14.25" customHeight="1">
      <c r="A16" s="274" t="s">
        <v>227</v>
      </c>
      <c r="B16" s="34">
        <v>110520</v>
      </c>
      <c r="C16" s="263">
        <v>687</v>
      </c>
      <c r="D16" s="263">
        <v>792</v>
      </c>
      <c r="E16" s="263"/>
      <c r="F16" s="263">
        <v>792</v>
      </c>
    </row>
    <row r="17" spans="1:6" ht="12.75" customHeight="1">
      <c r="A17" s="266" t="s">
        <v>10</v>
      </c>
      <c r="B17" s="34">
        <v>110600</v>
      </c>
      <c r="C17" s="263">
        <v>2587</v>
      </c>
      <c r="D17" s="263">
        <v>3228</v>
      </c>
      <c r="E17" s="263"/>
      <c r="F17" s="263">
        <v>3228</v>
      </c>
    </row>
    <row r="18" spans="1:6" ht="12.75">
      <c r="A18" s="266" t="s">
        <v>11</v>
      </c>
      <c r="B18" s="34">
        <v>110710</v>
      </c>
      <c r="C18" s="263">
        <v>3076</v>
      </c>
      <c r="D18" s="263">
        <v>1372</v>
      </c>
      <c r="E18" s="263">
        <v>500</v>
      </c>
      <c r="F18" s="263">
        <v>872</v>
      </c>
    </row>
    <row r="19" spans="1:6" ht="12.75">
      <c r="A19" s="266" t="s">
        <v>228</v>
      </c>
      <c r="B19" s="34">
        <v>110721</v>
      </c>
      <c r="C19" s="263">
        <v>18554</v>
      </c>
      <c r="D19" s="263">
        <v>11650</v>
      </c>
      <c r="E19" s="263">
        <v>4950</v>
      </c>
      <c r="F19" s="263">
        <v>6700</v>
      </c>
    </row>
    <row r="20" spans="1:6" ht="12.75">
      <c r="A20" s="267" t="s">
        <v>229</v>
      </c>
      <c r="B20" s="34">
        <v>110730</v>
      </c>
      <c r="C20" s="263">
        <v>9237</v>
      </c>
      <c r="D20" s="263">
        <v>7781</v>
      </c>
      <c r="E20" s="263">
        <v>5480</v>
      </c>
      <c r="F20" s="263">
        <v>3301</v>
      </c>
    </row>
    <row r="21" spans="1:6" ht="12.75">
      <c r="A21" s="266" t="s">
        <v>13</v>
      </c>
      <c r="B21" s="34">
        <v>110740</v>
      </c>
      <c r="C21" s="263">
        <v>1712</v>
      </c>
      <c r="D21" s="263">
        <v>1785</v>
      </c>
      <c r="E21" s="263">
        <v>1530</v>
      </c>
      <c r="F21" s="263">
        <v>255</v>
      </c>
    </row>
    <row r="22" spans="1:6" ht="12.75">
      <c r="A22" s="268" t="s">
        <v>177</v>
      </c>
      <c r="B22" s="34">
        <v>110750</v>
      </c>
      <c r="C22" s="263">
        <v>90</v>
      </c>
      <c r="D22" s="263">
        <v>1284</v>
      </c>
      <c r="E22" s="263">
        <v>240</v>
      </c>
      <c r="F22" s="263">
        <v>1044</v>
      </c>
    </row>
    <row r="23" spans="1:6" ht="12.75">
      <c r="A23" s="269" t="s">
        <v>109</v>
      </c>
      <c r="B23" s="34">
        <v>110770</v>
      </c>
      <c r="C23" s="263">
        <v>762</v>
      </c>
      <c r="D23" s="263">
        <v>1563</v>
      </c>
      <c r="E23" s="263">
        <v>500</v>
      </c>
      <c r="F23" s="263">
        <v>1063</v>
      </c>
    </row>
    <row r="24" spans="1:6" ht="12.75">
      <c r="A24" s="270" t="s">
        <v>230</v>
      </c>
      <c r="B24" s="34">
        <v>111010</v>
      </c>
      <c r="C24" s="263"/>
      <c r="D24" s="263">
        <v>2609</v>
      </c>
      <c r="E24" s="263"/>
      <c r="F24" s="263">
        <v>2609</v>
      </c>
    </row>
    <row r="25" spans="1:6" ht="12.75">
      <c r="A25" s="266" t="s">
        <v>14</v>
      </c>
      <c r="B25" s="34">
        <v>111020</v>
      </c>
      <c r="C25" s="263">
        <v>3480</v>
      </c>
      <c r="D25" s="263">
        <v>1233</v>
      </c>
      <c r="E25" s="263"/>
      <c r="F25" s="263">
        <v>1233</v>
      </c>
    </row>
    <row r="26" spans="1:6" ht="12.75">
      <c r="A26" s="266" t="s">
        <v>146</v>
      </c>
      <c r="B26" s="34">
        <v>111030</v>
      </c>
      <c r="C26" s="263">
        <v>8271</v>
      </c>
      <c r="D26" s="263">
        <v>7913</v>
      </c>
      <c r="E26" s="263">
        <v>953</v>
      </c>
      <c r="F26" s="263">
        <v>6960</v>
      </c>
    </row>
    <row r="27" spans="1:6" ht="12.75">
      <c r="A27" s="266" t="s">
        <v>283</v>
      </c>
      <c r="B27" s="34">
        <v>111040</v>
      </c>
      <c r="C27" s="263">
        <v>26145</v>
      </c>
      <c r="D27" s="263">
        <v>43887</v>
      </c>
      <c r="E27" s="263">
        <v>5944</v>
      </c>
      <c r="F27" s="263">
        <v>37943</v>
      </c>
    </row>
    <row r="28" spans="1:6" ht="12.75">
      <c r="A28" s="271" t="s">
        <v>110</v>
      </c>
      <c r="B28" s="34">
        <v>111050</v>
      </c>
      <c r="C28" s="263"/>
      <c r="D28" s="263">
        <v>26</v>
      </c>
      <c r="E28" s="263"/>
      <c r="F28" s="263">
        <v>26</v>
      </c>
    </row>
    <row r="29" spans="1:6" ht="12.75">
      <c r="A29" s="271" t="s">
        <v>231</v>
      </c>
      <c r="B29" s="34">
        <v>130310</v>
      </c>
      <c r="C29" s="263"/>
      <c r="D29" s="263">
        <v>170</v>
      </c>
      <c r="E29" s="263"/>
      <c r="F29" s="263">
        <v>170</v>
      </c>
    </row>
    <row r="30" spans="1:6" ht="12.75">
      <c r="A30" s="268" t="s">
        <v>16</v>
      </c>
      <c r="B30" s="34">
        <v>130320</v>
      </c>
      <c r="C30" s="263">
        <v>17000</v>
      </c>
      <c r="D30" s="263">
        <v>17524</v>
      </c>
      <c r="E30" s="263">
        <v>16915</v>
      </c>
      <c r="F30" s="263">
        <v>609</v>
      </c>
    </row>
    <row r="31" spans="1:6" ht="12.75">
      <c r="A31" s="268" t="s">
        <v>178</v>
      </c>
      <c r="B31" s="34">
        <v>130330</v>
      </c>
      <c r="C31" s="263">
        <v>9900</v>
      </c>
      <c r="D31" s="263">
        <v>3582</v>
      </c>
      <c r="E31" s="263">
        <v>3309</v>
      </c>
      <c r="F31" s="263">
        <v>273</v>
      </c>
    </row>
    <row r="32" spans="1:6" ht="38.25">
      <c r="A32" s="266" t="s">
        <v>179</v>
      </c>
      <c r="B32" s="34">
        <v>240120</v>
      </c>
      <c r="C32" s="263">
        <v>8550</v>
      </c>
      <c r="D32" s="263">
        <v>18027</v>
      </c>
      <c r="E32" s="263">
        <v>8498</v>
      </c>
      <c r="F32" s="263">
        <v>9529</v>
      </c>
    </row>
    <row r="33" spans="1:6" ht="12.75">
      <c r="A33" s="266" t="s">
        <v>186</v>
      </c>
      <c r="B33" s="34">
        <v>240120</v>
      </c>
      <c r="C33" s="263"/>
      <c r="D33" s="263"/>
      <c r="E33" s="263"/>
      <c r="F33" s="263"/>
    </row>
    <row r="34" spans="1:6" ht="12.75">
      <c r="A34" s="268" t="s">
        <v>232</v>
      </c>
      <c r="B34" s="34">
        <v>240210</v>
      </c>
      <c r="C34" s="263"/>
      <c r="D34" s="263">
        <v>12000</v>
      </c>
      <c r="E34" s="263"/>
      <c r="F34" s="263">
        <v>12000</v>
      </c>
    </row>
    <row r="35" spans="1:6" ht="12.75">
      <c r="A35" s="272" t="s">
        <v>233</v>
      </c>
      <c r="B35" s="34">
        <v>240310</v>
      </c>
      <c r="C35" s="263">
        <v>2088</v>
      </c>
      <c r="D35" s="263">
        <v>2025</v>
      </c>
      <c r="E35" s="263">
        <v>1255</v>
      </c>
      <c r="F35" s="263">
        <v>770</v>
      </c>
    </row>
    <row r="36" spans="1:6" ht="39" thickBot="1">
      <c r="A36" s="273" t="s">
        <v>234</v>
      </c>
      <c r="B36" s="278">
        <v>240330</v>
      </c>
      <c r="C36" s="279">
        <v>4640</v>
      </c>
      <c r="D36" s="279">
        <v>3140</v>
      </c>
      <c r="E36" s="279">
        <v>300</v>
      </c>
      <c r="F36" s="279">
        <v>2840</v>
      </c>
    </row>
    <row r="37" spans="1:6" ht="13.5" thickBot="1">
      <c r="A37" s="187" t="s">
        <v>183</v>
      </c>
      <c r="B37" s="280"/>
      <c r="C37" s="188">
        <v>215146</v>
      </c>
      <c r="D37" s="277">
        <v>290437</v>
      </c>
      <c r="E37" s="281">
        <v>118888</v>
      </c>
      <c r="F37" s="283">
        <v>170549</v>
      </c>
    </row>
    <row r="45" ht="12.75">
      <c r="A45" t="s">
        <v>140</v>
      </c>
    </row>
    <row r="88" ht="25.5" customHeight="1"/>
    <row r="91" ht="12.75" customHeight="1"/>
  </sheetData>
  <mergeCells count="6">
    <mergeCell ref="A6:A7"/>
    <mergeCell ref="A2:F2"/>
    <mergeCell ref="E6:F6"/>
    <mergeCell ref="D6:D7"/>
    <mergeCell ref="C6:C7"/>
    <mergeCell ref="B6:B7"/>
  </mergeCells>
  <printOptions/>
  <pageMargins left="0.5905511811023623" right="0.15748031496062992" top="0" bottom="0" header="0.4330708661417323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Mi-Ni</dc:creator>
  <cp:keywords/>
  <dc:description/>
  <cp:lastModifiedBy>sv</cp:lastModifiedBy>
  <cp:lastPrinted>2005-05-19T11:38:48Z</cp:lastPrinted>
  <dcterms:created xsi:type="dcterms:W3CDTF">2002-06-09T07:37:54Z</dcterms:created>
  <dcterms:modified xsi:type="dcterms:W3CDTF">2006-04-13T20:39:50Z</dcterms:modified>
  <cp:category/>
  <cp:version/>
  <cp:contentType/>
  <cp:contentStatus/>
</cp:coreProperties>
</file>