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51" i="1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E46"/>
  <c r="E48"/>
  <c r="E50"/>
  <c r="E37"/>
  <c r="E38"/>
  <c r="E42"/>
  <c r="E23"/>
  <c r="E24"/>
  <c r="E26"/>
  <c r="E27"/>
  <c r="E28"/>
  <c r="E29"/>
  <c r="E30"/>
  <c r="E32"/>
  <c r="E33"/>
  <c r="E17"/>
  <c r="E18"/>
  <c r="E19"/>
  <c r="E20"/>
  <c r="E21"/>
  <c r="E22"/>
  <c r="E10"/>
  <c r="E12"/>
  <c r="E47"/>
  <c r="E39"/>
  <c r="E13"/>
  <c r="E9"/>
  <c r="E11"/>
  <c r="E14"/>
  <c r="E16"/>
  <c r="E25"/>
  <c r="E34"/>
  <c r="E35"/>
  <c r="D8"/>
  <c r="E8" s="1"/>
  <c r="G51"/>
  <c r="D51"/>
  <c r="I51"/>
  <c r="H51"/>
  <c r="C51"/>
  <c r="E51" l="1"/>
</calcChain>
</file>

<file path=xl/sharedStrings.xml><?xml version="1.0" encoding="utf-8"?>
<sst xmlns="http://schemas.openxmlformats.org/spreadsheetml/2006/main" count="55" uniqueCount="55">
  <si>
    <t>№ п/п</t>
  </si>
  <si>
    <t>Наименование профессии специальности, направления подготовки</t>
  </si>
  <si>
    <t>Всего</t>
  </si>
  <si>
    <t>Из них по специальности</t>
  </si>
  <si>
    <t>01.03.04
Прикладная математика</t>
  </si>
  <si>
    <t>07.03.03
Дизайн архитектурной среды</t>
  </si>
  <si>
    <t>08.03.01
Строительство</t>
  </si>
  <si>
    <t>09.03.01
Информатика и
 вычислительная техника</t>
  </si>
  <si>
    <t>09.03.02
Информационные сиситемы 
и технологии</t>
  </si>
  <si>
    <t>09.03.03
Прикладная информатика</t>
  </si>
  <si>
    <t>09.03.04
Программная инженерия</t>
  </si>
  <si>
    <t>09.04.01
Информатика и 
вычислительная техника
(магистры)</t>
  </si>
  <si>
    <t>09.04.04
Программная инженерия
(магистры)</t>
  </si>
  <si>
    <t>11.03.01
Радиотехника</t>
  </si>
  <si>
    <t>11.03.02
Инфокоммуникационные 
технологии и системы связи</t>
  </si>
  <si>
    <t>11.03.03
Конструирование и технология
 электронных средств</t>
  </si>
  <si>
    <t>12.03.01
Приборостроение</t>
  </si>
  <si>
    <t>13.03.01
Теплоэнергетика и теплотехника</t>
  </si>
  <si>
    <t>13.03.02
Электроэнергетика и электротехника</t>
  </si>
  <si>
    <t>15.03.01
Машиностроение</t>
  </si>
  <si>
    <t>15.03.05
Конструкторско-технологическое обеспечение машиностроительных производств</t>
  </si>
  <si>
    <t>15.04.05
Конструкторско-технологическое обеспечение машиностроительных производств (магистры)</t>
  </si>
  <si>
    <t>20.03.01
Техносферная безопасность</t>
  </si>
  <si>
    <t>24.05.07
Самолето- и вертолетостроение</t>
  </si>
  <si>
    <t>27.03.02
Управление качеством</t>
  </si>
  <si>
    <t>38.03.01 Экономика</t>
  </si>
  <si>
    <t xml:space="preserve"> 38.03.02 Менеджмент</t>
  </si>
  <si>
    <t>38.03.03 Управление персоналом</t>
  </si>
  <si>
    <t>38.03.06 Торговое дело</t>
  </si>
  <si>
    <t>42.03.01 Реклама и связи собщественностью</t>
  </si>
  <si>
    <t>42.03.03 Издательское дело</t>
  </si>
  <si>
    <t>08.04.01
Строительство (магистры)</t>
  </si>
  <si>
    <t>11.04.01
Радиотехника (магистры)</t>
  </si>
  <si>
    <t>12.04.01
Приборостроение (магистры)</t>
  </si>
  <si>
    <t>38.04.02 Менеджмент (магистры)</t>
  </si>
  <si>
    <t>11.04.03
Конструирование и технология
 электронных средств (магистры)</t>
  </si>
  <si>
    <t>11.04.02
Инфокоммуникационные 
технологии и системы связи (магистры)</t>
  </si>
  <si>
    <t xml:space="preserve">Численность выпускников </t>
  </si>
  <si>
    <t xml:space="preserve">Трудоустроены </t>
  </si>
  <si>
    <t xml:space="preserve"> Призваны в армию  </t>
  </si>
  <si>
    <t xml:space="preserve">Продолжили обучение </t>
  </si>
  <si>
    <t xml:space="preserve">Не определились с трудоустойством </t>
  </si>
  <si>
    <t xml:space="preserve">  Осуществляют уход за ребёнком</t>
  </si>
  <si>
    <t>очное обучение</t>
  </si>
  <si>
    <t>13.04.02 Электроэнергетика и электротехника</t>
  </si>
  <si>
    <t>45.03.02 Ленгвистика</t>
  </si>
  <si>
    <t>38.04.08 Финансы и кредит</t>
  </si>
  <si>
    <t>23.05.01
Наземные транспортно-технологические средства</t>
  </si>
  <si>
    <t xml:space="preserve">                                                                                                                                            Трудоустройство выпускников УлГТУ в 2018 году</t>
  </si>
  <si>
    <t>09.04.02 Информационные системы и технологии</t>
  </si>
  <si>
    <t>09.04.03 Прикладная информатика</t>
  </si>
  <si>
    <t>11.05.01 Радиоэлектронные системы и комплексы</t>
  </si>
  <si>
    <t>07.04.03
Дизайн архитектурной среды</t>
  </si>
  <si>
    <t>42.04.01 Реклама и связи собщественностью</t>
  </si>
  <si>
    <t>38.04.04 Государственное и муницыпальное управление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</si>
</sst>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1" xfId="0" applyNumberFormat="1" applyFill="1" applyBorder="1"/>
    <xf numFmtId="0" fontId="0" fillId="0" borderId="1" xfId="0" applyNumberFormat="1" applyBorder="1"/>
    <xf numFmtId="0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3" fillId="0" borderId="0" xfId="0" applyFont="1"/>
    <xf numFmtId="0" fontId="2" fillId="0" borderId="1" xfId="0" applyFont="1" applyFill="1" applyBorder="1" applyAlignment="1">
      <alignment wrapText="1"/>
    </xf>
    <xf numFmtId="0" fontId="4" fillId="0" borderId="0" xfId="0" applyFont="1"/>
    <xf numFmtId="0" fontId="5" fillId="0" borderId="0" xfId="0" applyFont="1"/>
    <xf numFmtId="14" fontId="0" fillId="0" borderId="1" xfId="0" applyNumberFormat="1" applyFill="1" applyBorder="1" applyAlignment="1">
      <alignment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topLeftCell="A37" zoomScaleNormal="100" zoomScaleSheetLayoutView="75" workbookViewId="0">
      <selection activeCell="E44" sqref="E44"/>
    </sheetView>
  </sheetViews>
  <sheetFormatPr defaultRowHeight="15"/>
  <cols>
    <col min="1" max="1" width="9.28515625" bestFit="1" customWidth="1"/>
    <col min="2" max="2" width="28.5703125" bestFit="1" customWidth="1"/>
    <col min="3" max="3" width="20.5703125" bestFit="1" customWidth="1"/>
    <col min="4" max="4" width="5.5703125" bestFit="1" customWidth="1"/>
    <col min="5" max="5" width="19.140625" bestFit="1" customWidth="1"/>
    <col min="6" max="6" width="16.42578125" bestFit="1" customWidth="1"/>
    <col min="7" max="7" width="18" bestFit="1" customWidth="1"/>
    <col min="8" max="8" width="24.42578125" bestFit="1" customWidth="1"/>
    <col min="9" max="9" width="23.85546875" bestFit="1" customWidth="1"/>
  </cols>
  <sheetData>
    <row r="1" spans="1:9" ht="21">
      <c r="A1" s="11" t="s">
        <v>48</v>
      </c>
      <c r="B1" s="14"/>
      <c r="C1" s="14"/>
      <c r="D1" s="14"/>
      <c r="E1" s="14"/>
      <c r="F1" s="14"/>
      <c r="G1" s="14"/>
      <c r="H1" s="14"/>
      <c r="I1" s="13"/>
    </row>
    <row r="2" spans="1:9">
      <c r="A2" s="16" t="s">
        <v>0</v>
      </c>
      <c r="B2" s="16" t="s">
        <v>43</v>
      </c>
      <c r="C2" s="16"/>
      <c r="D2" s="16"/>
      <c r="E2" s="16"/>
      <c r="F2" s="16"/>
      <c r="G2" s="16"/>
      <c r="H2" s="16"/>
      <c r="I2" s="16"/>
    </row>
    <row r="3" spans="1:9">
      <c r="A3" s="16"/>
      <c r="B3" s="16"/>
      <c r="C3" s="16"/>
      <c r="D3" s="16"/>
      <c r="E3" s="16"/>
      <c r="F3" s="16"/>
      <c r="G3" s="16"/>
      <c r="H3" s="16"/>
      <c r="I3" s="16"/>
    </row>
    <row r="4" spans="1:9" ht="38.25" customHeight="1">
      <c r="A4" s="16"/>
      <c r="B4" s="17" t="s">
        <v>1</v>
      </c>
      <c r="C4" s="17" t="s">
        <v>37</v>
      </c>
      <c r="D4" s="20" t="s">
        <v>38</v>
      </c>
      <c r="E4" s="21"/>
      <c r="F4" s="17" t="s">
        <v>39</v>
      </c>
      <c r="G4" s="17" t="s">
        <v>40</v>
      </c>
      <c r="H4" s="17" t="s">
        <v>41</v>
      </c>
      <c r="I4" s="17" t="s">
        <v>42</v>
      </c>
    </row>
    <row r="5" spans="1:9" ht="15" customHeight="1">
      <c r="A5" s="16"/>
      <c r="B5" s="18"/>
      <c r="C5" s="18"/>
      <c r="D5" s="17" t="s">
        <v>2</v>
      </c>
      <c r="E5" s="17" t="s">
        <v>3</v>
      </c>
      <c r="F5" s="18"/>
      <c r="G5" s="18"/>
      <c r="H5" s="18"/>
      <c r="I5" s="18"/>
    </row>
    <row r="6" spans="1:9" ht="73.5" customHeight="1">
      <c r="A6" s="16"/>
      <c r="B6" s="19"/>
      <c r="C6" s="19"/>
      <c r="D6" s="19"/>
      <c r="E6" s="19"/>
      <c r="F6" s="19"/>
      <c r="G6" s="19"/>
      <c r="H6" s="19"/>
      <c r="I6" s="19"/>
    </row>
    <row r="7" spans="1:9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</row>
    <row r="8" spans="1:9" ht="26.25">
      <c r="A8" s="2">
        <v>1</v>
      </c>
      <c r="B8" s="12" t="s">
        <v>4</v>
      </c>
      <c r="C8" s="2">
        <v>11</v>
      </c>
      <c r="D8" s="2">
        <f>C8-F8-G8-H8-I8</f>
        <v>4</v>
      </c>
      <c r="E8" s="2">
        <f>D8</f>
        <v>4</v>
      </c>
      <c r="F8" s="2"/>
      <c r="G8" s="2">
        <v>6</v>
      </c>
      <c r="H8" s="2">
        <v>1</v>
      </c>
      <c r="I8" s="2"/>
    </row>
    <row r="9" spans="1:9" ht="30">
      <c r="A9" s="3">
        <v>3</v>
      </c>
      <c r="B9" s="4" t="s">
        <v>5</v>
      </c>
      <c r="C9" s="3">
        <v>23</v>
      </c>
      <c r="D9" s="2">
        <f t="shared" ref="D9:D50" si="0">C9-F9-G9-H9-I9</f>
        <v>11</v>
      </c>
      <c r="E9" s="2">
        <f t="shared" ref="E9:E50" si="1">D9</f>
        <v>11</v>
      </c>
      <c r="F9" s="3"/>
      <c r="G9" s="3">
        <v>10</v>
      </c>
      <c r="H9" s="3">
        <v>2</v>
      </c>
      <c r="I9" s="3"/>
    </row>
    <row r="10" spans="1:9" ht="30">
      <c r="A10" s="3"/>
      <c r="B10" s="4" t="s">
        <v>52</v>
      </c>
      <c r="C10" s="3">
        <v>4</v>
      </c>
      <c r="D10" s="2">
        <f t="shared" si="0"/>
        <v>4</v>
      </c>
      <c r="E10" s="2">
        <f t="shared" si="1"/>
        <v>4</v>
      </c>
      <c r="F10" s="3"/>
      <c r="G10" s="3"/>
      <c r="H10" s="3"/>
      <c r="I10" s="3"/>
    </row>
    <row r="11" spans="1:9" ht="30">
      <c r="A11" s="3">
        <v>4</v>
      </c>
      <c r="B11" s="4" t="s">
        <v>6</v>
      </c>
      <c r="C11" s="3">
        <v>55</v>
      </c>
      <c r="D11" s="2">
        <f t="shared" si="0"/>
        <v>19</v>
      </c>
      <c r="E11" s="2">
        <f t="shared" si="1"/>
        <v>19</v>
      </c>
      <c r="F11" s="3">
        <v>4</v>
      </c>
      <c r="G11" s="3">
        <v>30</v>
      </c>
      <c r="H11" s="3">
        <v>2</v>
      </c>
      <c r="I11" s="3"/>
    </row>
    <row r="12" spans="1:9" ht="35.25" customHeight="1">
      <c r="A12" s="3">
        <v>5</v>
      </c>
      <c r="B12" s="4" t="s">
        <v>31</v>
      </c>
      <c r="C12" s="3">
        <v>31</v>
      </c>
      <c r="D12" s="2">
        <f t="shared" si="0"/>
        <v>27</v>
      </c>
      <c r="E12" s="2">
        <f t="shared" si="1"/>
        <v>27</v>
      </c>
      <c r="F12" s="3"/>
      <c r="G12" s="3">
        <v>2</v>
      </c>
      <c r="H12" s="3"/>
      <c r="I12" s="3">
        <v>2</v>
      </c>
    </row>
    <row r="13" spans="1:9" ht="45">
      <c r="A13" s="3">
        <v>6</v>
      </c>
      <c r="B13" s="4" t="s">
        <v>7</v>
      </c>
      <c r="C13" s="3">
        <v>23</v>
      </c>
      <c r="D13" s="2">
        <f t="shared" si="0"/>
        <v>5</v>
      </c>
      <c r="E13" s="2">
        <f t="shared" si="1"/>
        <v>5</v>
      </c>
      <c r="F13" s="3">
        <v>2</v>
      </c>
      <c r="G13" s="3">
        <v>16</v>
      </c>
      <c r="H13" s="3"/>
      <c r="I13" s="3"/>
    </row>
    <row r="14" spans="1:9" ht="45">
      <c r="A14" s="3">
        <v>7</v>
      </c>
      <c r="B14" s="4" t="s">
        <v>8</v>
      </c>
      <c r="C14" s="3">
        <v>21</v>
      </c>
      <c r="D14" s="2">
        <f t="shared" si="0"/>
        <v>9</v>
      </c>
      <c r="E14" s="2">
        <f t="shared" si="1"/>
        <v>9</v>
      </c>
      <c r="F14" s="3">
        <v>2</v>
      </c>
      <c r="G14" s="3">
        <v>9</v>
      </c>
      <c r="H14" s="3">
        <v>1</v>
      </c>
      <c r="I14" s="3"/>
    </row>
    <row r="15" spans="1:9" ht="30">
      <c r="A15" s="3">
        <v>8</v>
      </c>
      <c r="B15" s="4" t="s">
        <v>9</v>
      </c>
      <c r="C15" s="3">
        <v>18</v>
      </c>
      <c r="D15" s="2">
        <f t="shared" si="0"/>
        <v>3</v>
      </c>
      <c r="E15" s="2">
        <v>2</v>
      </c>
      <c r="F15" s="3"/>
      <c r="G15" s="3">
        <v>14</v>
      </c>
      <c r="H15" s="3"/>
      <c r="I15" s="3">
        <v>1</v>
      </c>
    </row>
    <row r="16" spans="1:9" ht="30">
      <c r="A16" s="3">
        <v>9</v>
      </c>
      <c r="B16" s="4" t="s">
        <v>10</v>
      </c>
      <c r="C16" s="3">
        <v>19</v>
      </c>
      <c r="D16" s="2">
        <f t="shared" si="0"/>
        <v>6</v>
      </c>
      <c r="E16" s="2">
        <f t="shared" si="1"/>
        <v>6</v>
      </c>
      <c r="F16" s="3"/>
      <c r="G16" s="3">
        <v>13</v>
      </c>
      <c r="H16" s="3"/>
      <c r="I16" s="3"/>
    </row>
    <row r="17" spans="1:9" ht="60">
      <c r="A17" s="3">
        <v>10</v>
      </c>
      <c r="B17" s="4" t="s">
        <v>11</v>
      </c>
      <c r="C17" s="3">
        <v>10</v>
      </c>
      <c r="D17" s="2">
        <f t="shared" si="0"/>
        <v>4</v>
      </c>
      <c r="E17" s="2">
        <f t="shared" si="1"/>
        <v>4</v>
      </c>
      <c r="F17" s="3"/>
      <c r="G17" s="3">
        <v>6</v>
      </c>
      <c r="H17" s="3"/>
      <c r="I17" s="3"/>
    </row>
    <row r="18" spans="1:9" ht="30">
      <c r="A18" s="3"/>
      <c r="B18" s="4" t="s">
        <v>49</v>
      </c>
      <c r="C18" s="3">
        <v>3</v>
      </c>
      <c r="D18" s="2">
        <f t="shared" si="0"/>
        <v>3</v>
      </c>
      <c r="E18" s="2">
        <f t="shared" si="1"/>
        <v>3</v>
      </c>
      <c r="F18" s="3"/>
      <c r="G18" s="3"/>
      <c r="H18" s="3"/>
      <c r="I18" s="3"/>
    </row>
    <row r="19" spans="1:9" ht="30">
      <c r="A19" s="3"/>
      <c r="B19" s="4" t="s">
        <v>50</v>
      </c>
      <c r="C19" s="3">
        <v>6</v>
      </c>
      <c r="D19" s="2">
        <f t="shared" si="0"/>
        <v>6</v>
      </c>
      <c r="E19" s="2">
        <f t="shared" si="1"/>
        <v>6</v>
      </c>
      <c r="F19" s="3"/>
      <c r="G19" s="3"/>
      <c r="H19" s="3"/>
      <c r="I19" s="3"/>
    </row>
    <row r="20" spans="1:9" ht="45">
      <c r="A20" s="3">
        <v>11</v>
      </c>
      <c r="B20" s="4" t="s">
        <v>12</v>
      </c>
      <c r="C20" s="3">
        <v>15</v>
      </c>
      <c r="D20" s="2">
        <f t="shared" si="0"/>
        <v>14</v>
      </c>
      <c r="E20" s="2">
        <f t="shared" si="1"/>
        <v>14</v>
      </c>
      <c r="F20" s="3"/>
      <c r="G20" s="3">
        <v>1</v>
      </c>
      <c r="H20" s="3"/>
      <c r="I20" s="3"/>
    </row>
    <row r="21" spans="1:9" ht="30">
      <c r="A21" s="3">
        <v>12</v>
      </c>
      <c r="B21" s="4" t="s">
        <v>13</v>
      </c>
      <c r="C21" s="3">
        <v>11</v>
      </c>
      <c r="D21" s="2">
        <f t="shared" si="0"/>
        <v>3</v>
      </c>
      <c r="E21" s="2">
        <f t="shared" si="1"/>
        <v>3</v>
      </c>
      <c r="F21" s="3">
        <v>1</v>
      </c>
      <c r="G21" s="3">
        <v>7</v>
      </c>
      <c r="H21" s="3"/>
      <c r="I21" s="3"/>
    </row>
    <row r="22" spans="1:9" ht="45">
      <c r="A22" s="3">
        <v>13</v>
      </c>
      <c r="B22" s="4" t="s">
        <v>14</v>
      </c>
      <c r="C22" s="3">
        <v>16</v>
      </c>
      <c r="D22" s="2">
        <f t="shared" si="0"/>
        <v>7</v>
      </c>
      <c r="E22" s="2">
        <f t="shared" si="1"/>
        <v>7</v>
      </c>
      <c r="F22" s="3"/>
      <c r="G22" s="3">
        <v>8</v>
      </c>
      <c r="H22" s="3">
        <v>1</v>
      </c>
      <c r="I22" s="3"/>
    </row>
    <row r="23" spans="1:9" ht="60">
      <c r="A23" s="6">
        <v>14</v>
      </c>
      <c r="B23" s="5" t="s">
        <v>15</v>
      </c>
      <c r="C23" s="6">
        <v>10</v>
      </c>
      <c r="D23" s="2">
        <f t="shared" si="0"/>
        <v>2</v>
      </c>
      <c r="E23" s="2">
        <f>D23</f>
        <v>2</v>
      </c>
      <c r="F23" s="6"/>
      <c r="G23" s="6">
        <v>8</v>
      </c>
      <c r="H23" s="6"/>
      <c r="I23" s="6"/>
    </row>
    <row r="24" spans="1:9" ht="30">
      <c r="A24" s="7">
        <v>15</v>
      </c>
      <c r="B24" s="9" t="s">
        <v>32</v>
      </c>
      <c r="C24" s="8">
        <v>12</v>
      </c>
      <c r="D24" s="2">
        <f t="shared" si="0"/>
        <v>9</v>
      </c>
      <c r="E24" s="2">
        <f t="shared" si="1"/>
        <v>9</v>
      </c>
      <c r="F24" s="8">
        <v>2</v>
      </c>
      <c r="G24" s="7">
        <v>1</v>
      </c>
      <c r="H24" s="8"/>
      <c r="I24" s="8"/>
    </row>
    <row r="25" spans="1:9" ht="60">
      <c r="A25" s="7">
        <v>16</v>
      </c>
      <c r="B25" s="4" t="s">
        <v>36</v>
      </c>
      <c r="C25" s="3">
        <v>8</v>
      </c>
      <c r="D25" s="2">
        <f t="shared" si="0"/>
        <v>6</v>
      </c>
      <c r="E25" s="2">
        <f t="shared" si="1"/>
        <v>6</v>
      </c>
      <c r="F25" s="3">
        <v>1</v>
      </c>
      <c r="G25" s="7"/>
      <c r="H25" s="3">
        <v>1</v>
      </c>
      <c r="I25" s="3"/>
    </row>
    <row r="26" spans="1:9" ht="75">
      <c r="A26" s="7">
        <v>17</v>
      </c>
      <c r="B26" s="4" t="s">
        <v>35</v>
      </c>
      <c r="C26" s="3">
        <v>6</v>
      </c>
      <c r="D26" s="2">
        <f t="shared" si="0"/>
        <v>4</v>
      </c>
      <c r="E26" s="2">
        <f t="shared" si="1"/>
        <v>4</v>
      </c>
      <c r="F26" s="3"/>
      <c r="G26" s="7">
        <v>2</v>
      </c>
      <c r="H26" s="3"/>
      <c r="I26" s="3"/>
    </row>
    <row r="27" spans="1:9" ht="30">
      <c r="A27" s="7"/>
      <c r="B27" s="4" t="s">
        <v>51</v>
      </c>
      <c r="C27" s="3">
        <v>6</v>
      </c>
      <c r="D27" s="2">
        <f t="shared" si="0"/>
        <v>4</v>
      </c>
      <c r="E27" s="2">
        <f t="shared" si="1"/>
        <v>4</v>
      </c>
      <c r="F27" s="3">
        <v>1</v>
      </c>
      <c r="G27" s="7">
        <v>1</v>
      </c>
      <c r="H27" s="3"/>
      <c r="I27" s="3"/>
    </row>
    <row r="28" spans="1:9" ht="30">
      <c r="A28" s="7">
        <v>18</v>
      </c>
      <c r="B28" s="10" t="s">
        <v>16</v>
      </c>
      <c r="C28" s="3">
        <v>9</v>
      </c>
      <c r="D28" s="2">
        <f t="shared" si="0"/>
        <v>2</v>
      </c>
      <c r="E28" s="2">
        <f t="shared" si="1"/>
        <v>2</v>
      </c>
      <c r="F28" s="3">
        <v>1</v>
      </c>
      <c r="G28" s="7">
        <v>6</v>
      </c>
      <c r="H28" s="3"/>
      <c r="I28" s="3"/>
    </row>
    <row r="29" spans="1:9" ht="45">
      <c r="A29" s="3">
        <v>19</v>
      </c>
      <c r="B29" s="10" t="s">
        <v>33</v>
      </c>
      <c r="C29" s="3">
        <v>5</v>
      </c>
      <c r="D29" s="2">
        <f t="shared" si="0"/>
        <v>3</v>
      </c>
      <c r="E29" s="2">
        <f t="shared" si="1"/>
        <v>3</v>
      </c>
      <c r="F29" s="3"/>
      <c r="G29" s="3">
        <v>2</v>
      </c>
      <c r="H29" s="3"/>
      <c r="I29" s="3"/>
    </row>
    <row r="30" spans="1:9" ht="45">
      <c r="A30" s="3">
        <v>20</v>
      </c>
      <c r="B30" s="10" t="s">
        <v>17</v>
      </c>
      <c r="C30" s="3">
        <v>30</v>
      </c>
      <c r="D30" s="2">
        <f t="shared" si="0"/>
        <v>10</v>
      </c>
      <c r="E30" s="2">
        <f t="shared" si="1"/>
        <v>10</v>
      </c>
      <c r="F30" s="3">
        <v>7</v>
      </c>
      <c r="G30" s="3">
        <v>11</v>
      </c>
      <c r="H30" s="3">
        <v>2</v>
      </c>
      <c r="I30" s="3"/>
    </row>
    <row r="31" spans="1:9" ht="45">
      <c r="A31" s="3">
        <v>21</v>
      </c>
      <c r="B31" s="10" t="s">
        <v>18</v>
      </c>
      <c r="C31" s="3">
        <v>67</v>
      </c>
      <c r="D31" s="2">
        <f t="shared" si="0"/>
        <v>24</v>
      </c>
      <c r="E31" s="2">
        <v>24</v>
      </c>
      <c r="F31" s="3">
        <v>12</v>
      </c>
      <c r="G31" s="3">
        <v>28</v>
      </c>
      <c r="H31" s="3">
        <v>3</v>
      </c>
      <c r="I31" s="3"/>
    </row>
    <row r="32" spans="1:9" ht="30">
      <c r="A32" s="3">
        <v>22</v>
      </c>
      <c r="B32" s="15" t="s">
        <v>44</v>
      </c>
      <c r="C32" s="3">
        <v>2</v>
      </c>
      <c r="D32" s="2">
        <f t="shared" si="0"/>
        <v>2</v>
      </c>
      <c r="E32" s="2">
        <f t="shared" si="1"/>
        <v>2</v>
      </c>
      <c r="F32" s="3"/>
      <c r="G32" s="3"/>
      <c r="H32" s="3"/>
      <c r="I32" s="3"/>
    </row>
    <row r="33" spans="1:9" ht="44.25" customHeight="1">
      <c r="A33" s="3">
        <v>23</v>
      </c>
      <c r="B33" s="10" t="s">
        <v>19</v>
      </c>
      <c r="C33" s="3">
        <v>10</v>
      </c>
      <c r="D33" s="2">
        <f t="shared" si="0"/>
        <v>2</v>
      </c>
      <c r="E33" s="2">
        <f t="shared" si="1"/>
        <v>2</v>
      </c>
      <c r="F33" s="3">
        <v>2</v>
      </c>
      <c r="G33" s="3">
        <v>6</v>
      </c>
      <c r="H33" s="3"/>
      <c r="I33" s="3"/>
    </row>
    <row r="34" spans="1:9" ht="90">
      <c r="A34" s="3">
        <v>24</v>
      </c>
      <c r="B34" s="10" t="s">
        <v>20</v>
      </c>
      <c r="C34" s="3">
        <v>9</v>
      </c>
      <c r="D34" s="2">
        <f t="shared" si="0"/>
        <v>1</v>
      </c>
      <c r="E34" s="2">
        <f>D34</f>
        <v>1</v>
      </c>
      <c r="F34" s="3">
        <v>1</v>
      </c>
      <c r="G34" s="3">
        <v>7</v>
      </c>
      <c r="H34" s="3"/>
      <c r="I34" s="3"/>
    </row>
    <row r="35" spans="1:9" ht="90">
      <c r="A35" s="3">
        <v>25</v>
      </c>
      <c r="B35" s="10" t="s">
        <v>21</v>
      </c>
      <c r="C35" s="3">
        <v>16</v>
      </c>
      <c r="D35" s="2">
        <f t="shared" si="0"/>
        <v>9</v>
      </c>
      <c r="E35" s="2">
        <f t="shared" si="1"/>
        <v>9</v>
      </c>
      <c r="F35" s="3">
        <v>5</v>
      </c>
      <c r="G35" s="3">
        <v>2</v>
      </c>
      <c r="H35" s="3"/>
      <c r="I35" s="3"/>
    </row>
    <row r="36" spans="1:9" ht="30">
      <c r="A36" s="3">
        <v>26</v>
      </c>
      <c r="B36" s="10" t="s">
        <v>22</v>
      </c>
      <c r="C36" s="3">
        <v>12</v>
      </c>
      <c r="D36" s="2">
        <f t="shared" si="0"/>
        <v>6</v>
      </c>
      <c r="E36" s="2">
        <v>4</v>
      </c>
      <c r="F36" s="3">
        <v>1</v>
      </c>
      <c r="G36" s="3">
        <v>3</v>
      </c>
      <c r="H36" s="3">
        <v>2</v>
      </c>
      <c r="I36" s="3"/>
    </row>
    <row r="37" spans="1:9" ht="45">
      <c r="A37" s="3">
        <v>27</v>
      </c>
      <c r="B37" s="10" t="s">
        <v>47</v>
      </c>
      <c r="C37" s="3">
        <v>11</v>
      </c>
      <c r="D37" s="2">
        <f t="shared" si="0"/>
        <v>4</v>
      </c>
      <c r="E37" s="2">
        <f t="shared" si="1"/>
        <v>4</v>
      </c>
      <c r="F37" s="3">
        <v>6</v>
      </c>
      <c r="G37" s="3">
        <v>1</v>
      </c>
      <c r="H37" s="3"/>
      <c r="I37" s="3"/>
    </row>
    <row r="38" spans="1:9" ht="45">
      <c r="A38" s="3">
        <v>29</v>
      </c>
      <c r="B38" s="10" t="s">
        <v>23</v>
      </c>
      <c r="C38" s="3">
        <v>27</v>
      </c>
      <c r="D38" s="2">
        <f t="shared" si="0"/>
        <v>22</v>
      </c>
      <c r="E38" s="2">
        <f t="shared" si="1"/>
        <v>22</v>
      </c>
      <c r="F38" s="3">
        <v>2</v>
      </c>
      <c r="G38" s="3">
        <v>2</v>
      </c>
      <c r="H38" s="3"/>
      <c r="I38" s="3">
        <v>1</v>
      </c>
    </row>
    <row r="39" spans="1:9" ht="30">
      <c r="A39" s="3">
        <v>30</v>
      </c>
      <c r="B39" s="10" t="s">
        <v>24</v>
      </c>
      <c r="C39" s="3">
        <v>10</v>
      </c>
      <c r="D39" s="2">
        <f t="shared" si="0"/>
        <v>2</v>
      </c>
      <c r="E39" s="2">
        <f t="shared" si="1"/>
        <v>2</v>
      </c>
      <c r="F39" s="3"/>
      <c r="G39" s="3">
        <v>6</v>
      </c>
      <c r="H39" s="3">
        <v>2</v>
      </c>
      <c r="I39" s="3"/>
    </row>
    <row r="40" spans="1:9">
      <c r="A40" s="3">
        <v>31</v>
      </c>
      <c r="B40" s="10" t="s">
        <v>25</v>
      </c>
      <c r="C40" s="3">
        <v>103</v>
      </c>
      <c r="D40" s="2">
        <f t="shared" si="0"/>
        <v>43</v>
      </c>
      <c r="E40" s="2">
        <v>40</v>
      </c>
      <c r="F40" s="3">
        <v>8</v>
      </c>
      <c r="G40" s="3">
        <v>47</v>
      </c>
      <c r="H40" s="3">
        <v>3</v>
      </c>
      <c r="I40" s="3">
        <v>2</v>
      </c>
    </row>
    <row r="41" spans="1:9">
      <c r="A41" s="3">
        <v>33</v>
      </c>
      <c r="B41" s="10" t="s">
        <v>26</v>
      </c>
      <c r="C41" s="3">
        <v>38</v>
      </c>
      <c r="D41" s="2">
        <f t="shared" si="0"/>
        <v>20</v>
      </c>
      <c r="E41" s="2">
        <v>17</v>
      </c>
      <c r="F41" s="3">
        <v>2</v>
      </c>
      <c r="G41" s="3">
        <v>13</v>
      </c>
      <c r="H41" s="3">
        <v>1</v>
      </c>
      <c r="I41" s="3">
        <v>2</v>
      </c>
    </row>
    <row r="42" spans="1:9" ht="30">
      <c r="A42" s="3">
        <v>34</v>
      </c>
      <c r="B42" s="10" t="s">
        <v>34</v>
      </c>
      <c r="C42" s="3">
        <v>1</v>
      </c>
      <c r="D42" s="2">
        <f t="shared" si="0"/>
        <v>1</v>
      </c>
      <c r="E42" s="2">
        <f t="shared" si="1"/>
        <v>1</v>
      </c>
      <c r="F42" s="3"/>
      <c r="G42" s="3"/>
      <c r="H42" s="3"/>
      <c r="I42" s="3"/>
    </row>
    <row r="43" spans="1:9" ht="30">
      <c r="A43" s="3"/>
      <c r="B43" s="10" t="s">
        <v>54</v>
      </c>
      <c r="C43" s="3">
        <v>1</v>
      </c>
      <c r="D43" s="2">
        <f t="shared" si="0"/>
        <v>1</v>
      </c>
      <c r="E43" s="2">
        <v>0</v>
      </c>
      <c r="F43" s="3"/>
      <c r="G43" s="3"/>
      <c r="H43" s="3"/>
      <c r="I43" s="3"/>
    </row>
    <row r="44" spans="1:9" ht="30">
      <c r="A44" s="3">
        <v>35</v>
      </c>
      <c r="B44" s="10" t="s">
        <v>27</v>
      </c>
      <c r="C44" s="3">
        <v>28</v>
      </c>
      <c r="D44" s="2">
        <f t="shared" si="0"/>
        <v>14</v>
      </c>
      <c r="E44" s="2">
        <v>13</v>
      </c>
      <c r="F44" s="3">
        <v>3</v>
      </c>
      <c r="G44" s="3">
        <v>9</v>
      </c>
      <c r="H44" s="3">
        <v>1</v>
      </c>
      <c r="I44" s="3">
        <v>1</v>
      </c>
    </row>
    <row r="45" spans="1:9">
      <c r="A45" s="3">
        <v>36</v>
      </c>
      <c r="B45" s="10" t="s">
        <v>28</v>
      </c>
      <c r="C45" s="3">
        <v>21</v>
      </c>
      <c r="D45" s="2">
        <f t="shared" si="0"/>
        <v>12</v>
      </c>
      <c r="E45" s="2">
        <v>11</v>
      </c>
      <c r="F45" s="3">
        <v>2</v>
      </c>
      <c r="G45" s="3">
        <v>6</v>
      </c>
      <c r="H45" s="3">
        <v>1</v>
      </c>
      <c r="I45" s="3"/>
    </row>
    <row r="46" spans="1:9">
      <c r="A46" s="3">
        <v>37</v>
      </c>
      <c r="B46" s="10" t="s">
        <v>46</v>
      </c>
      <c r="C46" s="3">
        <v>3</v>
      </c>
      <c r="D46" s="2">
        <f t="shared" si="0"/>
        <v>3</v>
      </c>
      <c r="E46" s="2">
        <f t="shared" si="1"/>
        <v>3</v>
      </c>
      <c r="F46" s="3"/>
      <c r="G46" s="3"/>
      <c r="H46" s="3"/>
      <c r="I46" s="3"/>
    </row>
    <row r="47" spans="1:9" ht="30">
      <c r="A47" s="3">
        <v>38</v>
      </c>
      <c r="B47" s="10" t="s">
        <v>29</v>
      </c>
      <c r="C47" s="3">
        <v>18</v>
      </c>
      <c r="D47" s="2">
        <f t="shared" si="0"/>
        <v>13</v>
      </c>
      <c r="E47" s="2">
        <f t="shared" si="1"/>
        <v>13</v>
      </c>
      <c r="F47" s="3"/>
      <c r="G47" s="3">
        <v>4</v>
      </c>
      <c r="H47" s="3">
        <v>1</v>
      </c>
      <c r="I47" s="3"/>
    </row>
    <row r="48" spans="1:9" ht="30">
      <c r="A48" s="3"/>
      <c r="B48" s="10" t="s">
        <v>53</v>
      </c>
      <c r="C48" s="3">
        <v>1</v>
      </c>
      <c r="D48" s="2">
        <f t="shared" si="0"/>
        <v>1</v>
      </c>
      <c r="E48" s="2">
        <f t="shared" si="1"/>
        <v>1</v>
      </c>
      <c r="F48" s="3"/>
      <c r="G48" s="3"/>
      <c r="H48" s="3"/>
      <c r="I48" s="3"/>
    </row>
    <row r="49" spans="1:9">
      <c r="A49" s="3">
        <v>39</v>
      </c>
      <c r="B49" s="10" t="s">
        <v>30</v>
      </c>
      <c r="C49" s="3">
        <v>13</v>
      </c>
      <c r="D49" s="2">
        <f t="shared" si="0"/>
        <v>10</v>
      </c>
      <c r="E49" s="2">
        <v>9</v>
      </c>
      <c r="F49" s="3"/>
      <c r="G49" s="3">
        <v>2</v>
      </c>
      <c r="H49" s="3"/>
      <c r="I49" s="3">
        <v>1</v>
      </c>
    </row>
    <row r="50" spans="1:9">
      <c r="A50" s="3">
        <v>40</v>
      </c>
      <c r="B50" s="10" t="s">
        <v>45</v>
      </c>
      <c r="C50" s="3">
        <v>15</v>
      </c>
      <c r="D50" s="2">
        <f t="shared" si="0"/>
        <v>8</v>
      </c>
      <c r="E50" s="2">
        <f t="shared" si="1"/>
        <v>8</v>
      </c>
      <c r="F50" s="3"/>
      <c r="G50" s="3">
        <v>5</v>
      </c>
      <c r="H50" s="3">
        <v>1</v>
      </c>
      <c r="I50" s="3">
        <v>1</v>
      </c>
    </row>
    <row r="51" spans="1:9">
      <c r="C51">
        <f t="shared" ref="C51:I51" si="2">SUM(C8:C50)</f>
        <v>758</v>
      </c>
      <c r="D51">
        <f t="shared" si="2"/>
        <v>363</v>
      </c>
      <c r="E51">
        <f t="shared" si="2"/>
        <v>350</v>
      </c>
      <c r="F51">
        <f>SUM(F9:F50)</f>
        <v>65</v>
      </c>
      <c r="G51">
        <f t="shared" si="2"/>
        <v>294</v>
      </c>
      <c r="H51">
        <f t="shared" si="2"/>
        <v>25</v>
      </c>
      <c r="I51">
        <f t="shared" si="2"/>
        <v>11</v>
      </c>
    </row>
  </sheetData>
  <mergeCells count="11">
    <mergeCell ref="A2:A6"/>
    <mergeCell ref="B2:I3"/>
    <mergeCell ref="B4:B6"/>
    <mergeCell ref="C4:C6"/>
    <mergeCell ref="D4:E4"/>
    <mergeCell ref="F4:F6"/>
    <mergeCell ref="G4:G6"/>
    <mergeCell ref="H4:H6"/>
    <mergeCell ref="I4:I6"/>
    <mergeCell ref="D5:D6"/>
    <mergeCell ref="E5:E6"/>
  </mergeCells>
  <pageMargins left="0.23622047244094491" right="0.23622047244094491" top="0.74803149606299213" bottom="0.74803149606299213" header="0.31496062992125984" footer="0.31496062992125984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2018-10-11T07:48:56Z</dcterms:modified>
</cp:coreProperties>
</file>